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5480" windowHeight="8985" tabRatio="909"/>
  </bookViews>
  <sheets>
    <sheet name="Общие результаты" sheetId="12" r:id="rId1"/>
    <sheet name="Регистрация" sheetId="8" r:id="rId2"/>
    <sheet name="ПИТЫ" sheetId="22" r:id="rId3"/>
    <sheet name="Бонусы и штрафы" sheetId="13" r:id="rId4"/>
    <sheet name="Ognem Racing" sheetId="16" r:id="rId5"/>
    <sheet name="Winni" sheetId="18" r:id="rId6"/>
    <sheet name="Pegasus Racing Team" sheetId="14" r:id="rId7"/>
    <sheet name="Kart.in.ua" sheetId="19" r:id="rId8"/>
    <sheet name="Simon F1UP" sheetId="11" r:id="rId9"/>
    <sheet name="Fossa" sheetId="20" r:id="rId10"/>
    <sheet name="Pionery Pensionery" sheetId="15" r:id="rId11"/>
    <sheet name="Brabus" sheetId="21" r:id="rId12"/>
    <sheet name="Jambalaya 24h" sheetId="17" r:id="rId13"/>
    <sheet name="графики" sheetId="23" r:id="rId14"/>
  </sheets>
  <calcPr calcId="125725"/>
</workbook>
</file>

<file path=xl/calcChain.xml><?xml version="1.0" encoding="utf-8"?>
<calcChain xmlns="http://schemas.openxmlformats.org/spreadsheetml/2006/main">
  <c r="K21" i="19"/>
  <c r="K28" i="14"/>
  <c r="O39" i="22"/>
  <c r="P39"/>
  <c r="Q39"/>
  <c r="R39"/>
  <c r="S39"/>
  <c r="T39"/>
  <c r="U39"/>
  <c r="N39"/>
  <c r="M39"/>
  <c r="T34"/>
  <c r="S14"/>
  <c r="S13"/>
  <c r="S12"/>
  <c r="S11"/>
  <c r="S10"/>
  <c r="S9"/>
  <c r="S8"/>
  <c r="S37"/>
  <c r="S36"/>
  <c r="S35"/>
  <c r="Q33"/>
  <c r="O11"/>
  <c r="O10"/>
  <c r="O9"/>
  <c r="O8"/>
  <c r="O35"/>
  <c r="O37"/>
  <c r="M10"/>
  <c r="M9"/>
  <c r="M37"/>
  <c r="M36"/>
  <c r="J41" l="1"/>
  <c r="I41"/>
  <c r="H41"/>
  <c r="G41"/>
  <c r="F41"/>
  <c r="E41"/>
  <c r="D41"/>
  <c r="C41"/>
  <c r="B41"/>
  <c r="C48" i="13" l="1"/>
  <c r="E49" l="1"/>
  <c r="D49"/>
  <c r="I49"/>
  <c r="I55"/>
  <c r="I54"/>
  <c r="I53"/>
  <c r="I52"/>
  <c r="I51"/>
  <c r="I50"/>
  <c r="I48"/>
  <c r="I47"/>
  <c r="G45" i="15" l="1"/>
  <c r="F11"/>
  <c r="G11"/>
  <c r="F45"/>
  <c r="K44"/>
  <c r="K42"/>
  <c r="K43" s="1"/>
  <c r="K41"/>
  <c r="K40"/>
  <c r="K39"/>
  <c r="K38"/>
  <c r="K37"/>
  <c r="K36"/>
  <c r="K35"/>
  <c r="K34"/>
  <c r="K33"/>
  <c r="K32"/>
  <c r="K31"/>
  <c r="K29"/>
  <c r="K28"/>
  <c r="K27"/>
  <c r="K26"/>
  <c r="K25"/>
  <c r="K24"/>
  <c r="K23"/>
  <c r="K21"/>
  <c r="K20"/>
  <c r="K19"/>
  <c r="K18"/>
  <c r="K17"/>
  <c r="K16"/>
  <c r="K15"/>
  <c r="K14"/>
  <c r="K13"/>
  <c r="K12"/>
  <c r="K11"/>
  <c r="K10"/>
  <c r="K9"/>
  <c r="K8"/>
  <c r="K7"/>
  <c r="BA4"/>
  <c r="AZ4"/>
  <c r="AY4"/>
  <c r="AX4"/>
  <c r="AW4"/>
  <c r="AV4"/>
  <c r="AU4"/>
  <c r="AT4"/>
  <c r="AS4"/>
  <c r="AR4"/>
  <c r="AQ4"/>
  <c r="AP4"/>
  <c r="AO4"/>
  <c r="AN4"/>
  <c r="AM4"/>
  <c r="AL4"/>
  <c r="AE4" l="1"/>
  <c r="I7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3" s="1"/>
  <c r="I24" s="1"/>
  <c r="I25" s="1"/>
  <c r="I26" s="1"/>
  <c r="I27" s="1"/>
  <c r="I28" s="1"/>
  <c r="I29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E30"/>
  <c r="E29"/>
  <c r="G46" i="17"/>
  <c r="H46"/>
  <c r="F46"/>
  <c r="E45"/>
  <c r="E44"/>
  <c r="E43"/>
  <c r="E42"/>
  <c r="E41"/>
  <c r="E40"/>
  <c r="E39"/>
  <c r="E38"/>
  <c r="E37"/>
  <c r="E36"/>
  <c r="E35"/>
  <c r="E34"/>
  <c r="E33"/>
  <c r="E32"/>
  <c r="BB4"/>
  <c r="AR4"/>
  <c r="AQ4"/>
  <c r="AP4"/>
  <c r="AO4"/>
  <c r="AN4"/>
  <c r="AM4"/>
  <c r="G45" i="21"/>
  <c r="G11" i="20"/>
  <c r="F11"/>
  <c r="F9"/>
  <c r="F8"/>
  <c r="F7"/>
  <c r="F41"/>
  <c r="G41"/>
  <c r="G45"/>
  <c r="F11" i="11"/>
  <c r="F10"/>
  <c r="F9"/>
  <c r="F8"/>
  <c r="F7"/>
  <c r="G12"/>
  <c r="G11"/>
  <c r="G10"/>
  <c r="G9"/>
  <c r="G8"/>
  <c r="G7"/>
  <c r="G46"/>
  <c r="G46" i="19"/>
  <c r="G9"/>
  <c r="F9"/>
  <c r="F7"/>
  <c r="G11" i="14"/>
  <c r="G10"/>
  <c r="G9"/>
  <c r="G8"/>
  <c r="G7"/>
  <c r="F11"/>
  <c r="F10"/>
  <c r="F9"/>
  <c r="F8"/>
  <c r="F7"/>
  <c r="G45"/>
  <c r="G46" i="18"/>
  <c r="G45" i="16"/>
  <c r="G45" i="18"/>
  <c r="F45"/>
  <c r="G9"/>
  <c r="G8"/>
  <c r="G7"/>
  <c r="F9"/>
  <c r="F8"/>
  <c r="F7"/>
  <c r="G44" i="16"/>
  <c r="G43"/>
  <c r="G42"/>
  <c r="G41"/>
  <c r="G40"/>
  <c r="G14"/>
  <c r="G13"/>
  <c r="G12"/>
  <c r="G11"/>
  <c r="G10"/>
  <c r="G9"/>
  <c r="G8"/>
  <c r="G7"/>
  <c r="F44"/>
  <c r="F43"/>
  <c r="F42"/>
  <c r="F41"/>
  <c r="F40"/>
  <c r="F13"/>
  <c r="F12"/>
  <c r="F11"/>
  <c r="F10"/>
  <c r="F9"/>
  <c r="F8"/>
  <c r="F7"/>
  <c r="G45" i="17"/>
  <c r="F45"/>
  <c r="E31"/>
  <c r="E30"/>
  <c r="E29"/>
  <c r="E28"/>
  <c r="AC4"/>
  <c r="K14"/>
  <c r="K17" s="1"/>
  <c r="K18" s="1"/>
  <c r="K24" s="1"/>
  <c r="K25" s="1"/>
  <c r="K45" s="1"/>
  <c r="K13"/>
  <c r="K33" s="1"/>
  <c r="K39" s="1"/>
  <c r="K40" s="1"/>
  <c r="K44" s="1"/>
  <c r="K12"/>
  <c r="K27" s="1"/>
  <c r="K34" s="1"/>
  <c r="K35" s="1"/>
  <c r="K42" s="1"/>
  <c r="K11"/>
  <c r="K19" s="1"/>
  <c r="K31" s="1"/>
  <c r="K38" s="1"/>
  <c r="K10"/>
  <c r="K23" s="1"/>
  <c r="K26" s="1"/>
  <c r="K29" s="1"/>
  <c r="K30" s="1"/>
  <c r="K41" s="1"/>
  <c r="K8"/>
  <c r="K9" s="1"/>
  <c r="K16" s="1"/>
  <c r="K28" s="1"/>
  <c r="K36" s="1"/>
  <c r="K37" s="1"/>
  <c r="K7"/>
  <c r="K15" s="1"/>
  <c r="K21" s="1"/>
  <c r="K22" s="1"/>
  <c r="K43" s="1"/>
  <c r="I7"/>
  <c r="I8" s="1"/>
  <c r="I9" s="1"/>
  <c r="I10" s="1"/>
  <c r="I11" s="1"/>
  <c r="I12" s="1"/>
  <c r="I13" s="1"/>
  <c r="I14" s="1"/>
  <c r="I15" s="1"/>
  <c r="I16" s="1"/>
  <c r="I17" s="1"/>
  <c r="I18" s="1"/>
  <c r="I19" s="1"/>
  <c r="I21" s="1"/>
  <c r="I22" s="1"/>
  <c r="I23" s="1"/>
  <c r="I24" s="1"/>
  <c r="I25" s="1"/>
  <c r="I26" s="1"/>
  <c r="I27" s="1"/>
  <c r="I28" s="1"/>
  <c r="I29" s="1"/>
  <c r="I30" s="1"/>
  <c r="I31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H45" i="21"/>
  <c r="F45"/>
  <c r="H45" i="17" l="1"/>
  <c r="AP4" i="21" l="1"/>
  <c r="AN4"/>
  <c r="AM4"/>
  <c r="AC4"/>
  <c r="K31"/>
  <c r="K44"/>
  <c r="K43"/>
  <c r="K42"/>
  <c r="K41"/>
  <c r="K40"/>
  <c r="K39"/>
  <c r="K38"/>
  <c r="K37"/>
  <c r="K36"/>
  <c r="K35"/>
  <c r="K34"/>
  <c r="K33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I42"/>
  <c r="I43" s="1"/>
  <c r="I44" s="1"/>
  <c r="I41"/>
  <c r="I40"/>
  <c r="I39"/>
  <c r="I38"/>
  <c r="I37"/>
  <c r="I36"/>
  <c r="I35"/>
  <c r="I34"/>
  <c r="I33"/>
  <c r="I31"/>
  <c r="I30"/>
  <c r="I29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9"/>
  <c r="I8"/>
  <c r="I7"/>
  <c r="F45" i="20"/>
  <c r="BA4"/>
  <c r="AZ4"/>
  <c r="AY4"/>
  <c r="AX4"/>
  <c r="AW4"/>
  <c r="AV4"/>
  <c r="AU4"/>
  <c r="AT4"/>
  <c r="AS4"/>
  <c r="AR4"/>
  <c r="AQ4"/>
  <c r="AO4"/>
  <c r="AN4"/>
  <c r="E21"/>
  <c r="E22"/>
  <c r="AC4"/>
  <c r="K35"/>
  <c r="K44"/>
  <c r="K42"/>
  <c r="K41"/>
  <c r="K40"/>
  <c r="K39"/>
  <c r="K38"/>
  <c r="K37"/>
  <c r="K43" s="1"/>
  <c r="K36"/>
  <c r="K34"/>
  <c r="K33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I37"/>
  <c r="I38" s="1"/>
  <c r="I39" s="1"/>
  <c r="I40" s="1"/>
  <c r="I41" s="1"/>
  <c r="I42" s="1"/>
  <c r="I43" s="1"/>
  <c r="I44" s="1"/>
  <c r="I36"/>
  <c r="I35"/>
  <c r="I34"/>
  <c r="I33"/>
  <c r="I31"/>
  <c r="I30"/>
  <c r="I29"/>
  <c r="I28"/>
  <c r="I27"/>
  <c r="I26"/>
  <c r="I25"/>
  <c r="I24"/>
  <c r="I23"/>
  <c r="I22"/>
  <c r="I21"/>
  <c r="E25"/>
  <c r="E24"/>
  <c r="E23"/>
  <c r="E20"/>
  <c r="I19"/>
  <c r="I18"/>
  <c r="I17"/>
  <c r="I16"/>
  <c r="I15"/>
  <c r="I14"/>
  <c r="I13"/>
  <c r="I12"/>
  <c r="I11"/>
  <c r="I10"/>
  <c r="I9"/>
  <c r="I8"/>
  <c r="I7"/>
  <c r="F46" i="11"/>
  <c r="E22"/>
  <c r="E18"/>
  <c r="E19"/>
  <c r="E20"/>
  <c r="E21"/>
  <c r="E17"/>
  <c r="E16"/>
  <c r="E15"/>
  <c r="BB4"/>
  <c r="AQ4"/>
  <c r="AP4"/>
  <c r="AO4"/>
  <c r="AN4"/>
  <c r="AM4"/>
  <c r="AE4"/>
  <c r="E14"/>
  <c r="K45"/>
  <c r="K44"/>
  <c r="K43"/>
  <c r="K42"/>
  <c r="K41"/>
  <c r="K40"/>
  <c r="K39"/>
  <c r="K38"/>
  <c r="K37"/>
  <c r="K36"/>
  <c r="K35"/>
  <c r="K34"/>
  <c r="K32"/>
  <c r="K31"/>
  <c r="K30"/>
  <c r="K29"/>
  <c r="K28"/>
  <c r="K27"/>
  <c r="K26"/>
  <c r="K25"/>
  <c r="K24"/>
  <c r="K23"/>
  <c r="K21"/>
  <c r="K20"/>
  <c r="K19"/>
  <c r="K18"/>
  <c r="K17"/>
  <c r="K16"/>
  <c r="K15"/>
  <c r="K14"/>
  <c r="K13"/>
  <c r="K12"/>
  <c r="K11"/>
  <c r="K10"/>
  <c r="K9"/>
  <c r="K8"/>
  <c r="K7"/>
  <c r="I43"/>
  <c r="I44" s="1"/>
  <c r="I45" s="1"/>
  <c r="I42"/>
  <c r="I41"/>
  <c r="I40"/>
  <c r="I39"/>
  <c r="I38"/>
  <c r="I37"/>
  <c r="I36"/>
  <c r="I35"/>
  <c r="I34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7"/>
  <c r="I8"/>
  <c r="I9" s="1"/>
  <c r="I10" s="1"/>
  <c r="I11" s="1"/>
  <c r="G45"/>
  <c r="F45"/>
  <c r="H45" s="1"/>
  <c r="F44"/>
  <c r="E45"/>
  <c r="BB4" i="19"/>
  <c r="BA4"/>
  <c r="AQ4"/>
  <c r="AP4"/>
  <c r="AO4"/>
  <c r="AN4"/>
  <c r="AM4"/>
  <c r="AF4"/>
  <c r="F46" l="1"/>
  <c r="AR4" i="14"/>
  <c r="AQ4"/>
  <c r="AP4"/>
  <c r="AO4"/>
  <c r="AN4"/>
  <c r="AE4"/>
  <c r="F45"/>
  <c r="F46" i="18"/>
  <c r="BA4" i="16"/>
  <c r="AZ4"/>
  <c r="AY4"/>
  <c r="AX4"/>
  <c r="AW4"/>
  <c r="AV4"/>
  <c r="AU4"/>
  <c r="AT4"/>
  <c r="AS4"/>
  <c r="AR4"/>
  <c r="AQ4"/>
  <c r="AP4"/>
  <c r="AN4"/>
  <c r="AM4"/>
  <c r="K44" i="19"/>
  <c r="K41"/>
  <c r="K42" s="1"/>
  <c r="K45" s="1"/>
  <c r="K40"/>
  <c r="K36"/>
  <c r="K35"/>
  <c r="K37" s="1"/>
  <c r="K38" s="1"/>
  <c r="K39" s="1"/>
  <c r="K43" s="1"/>
  <c r="K34"/>
  <c r="K33"/>
  <c r="K32"/>
  <c r="K30"/>
  <c r="K29"/>
  <c r="K28"/>
  <c r="K27"/>
  <c r="K26"/>
  <c r="K25"/>
  <c r="K24"/>
  <c r="K22"/>
  <c r="K20"/>
  <c r="K19"/>
  <c r="K18"/>
  <c r="K17"/>
  <c r="K16"/>
  <c r="K15"/>
  <c r="K14"/>
  <c r="K13"/>
  <c r="K12"/>
  <c r="K11"/>
  <c r="K10"/>
  <c r="K9"/>
  <c r="K8"/>
  <c r="K7"/>
  <c r="G44"/>
  <c r="F45"/>
  <c r="F44"/>
  <c r="I11"/>
  <c r="I12" s="1"/>
  <c r="I13" s="1"/>
  <c r="I14" s="1"/>
  <c r="I15" s="1"/>
  <c r="I16" s="1"/>
  <c r="I17" s="1"/>
  <c r="I18" s="1"/>
  <c r="I19" s="1"/>
  <c r="I20" s="1"/>
  <c r="I21" s="1"/>
  <c r="I22" s="1"/>
  <c r="I24" s="1"/>
  <c r="I25" s="1"/>
  <c r="I26" s="1"/>
  <c r="I27" s="1"/>
  <c r="I28" s="1"/>
  <c r="I29" s="1"/>
  <c r="I30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7"/>
  <c r="I8" s="1"/>
  <c r="I9" s="1"/>
  <c r="I10" s="1"/>
  <c r="E45"/>
  <c r="E44"/>
  <c r="K44" i="14"/>
  <c r="K43"/>
  <c r="K42"/>
  <c r="K41"/>
  <c r="K40"/>
  <c r="K39"/>
  <c r="K38"/>
  <c r="K36"/>
  <c r="K35"/>
  <c r="K34"/>
  <c r="K37" s="1"/>
  <c r="K33"/>
  <c r="K32"/>
  <c r="K31"/>
  <c r="K29"/>
  <c r="K27"/>
  <c r="K26"/>
  <c r="K25"/>
  <c r="K24"/>
  <c r="K23"/>
  <c r="K21"/>
  <c r="K20"/>
  <c r="K19"/>
  <c r="K18"/>
  <c r="K17"/>
  <c r="K16"/>
  <c r="K15"/>
  <c r="K14"/>
  <c r="K13"/>
  <c r="K12"/>
  <c r="K11"/>
  <c r="K10"/>
  <c r="K9"/>
  <c r="K8"/>
  <c r="K7"/>
  <c r="I31"/>
  <c r="I29"/>
  <c r="I23"/>
  <c r="I21"/>
  <c r="I32"/>
  <c r="I33" s="1"/>
  <c r="I34" s="1"/>
  <c r="I35" s="1"/>
  <c r="I36" s="1"/>
  <c r="I37" s="1"/>
  <c r="I38" s="1"/>
  <c r="I39" s="1"/>
  <c r="I40" s="1"/>
  <c r="I41" s="1"/>
  <c r="I42" s="1"/>
  <c r="I43" s="1"/>
  <c r="I44" s="1"/>
  <c r="I24"/>
  <c r="I25" s="1"/>
  <c r="I26" s="1"/>
  <c r="I27" s="1"/>
  <c r="I28" s="1"/>
  <c r="I20"/>
  <c r="I19"/>
  <c r="I18"/>
  <c r="I17"/>
  <c r="I16"/>
  <c r="I15"/>
  <c r="I14"/>
  <c r="I13"/>
  <c r="I12"/>
  <c r="I11"/>
  <c r="I10"/>
  <c r="I7"/>
  <c r="I8" s="1"/>
  <c r="I9" s="1"/>
  <c r="AR4" i="18"/>
  <c r="AQ4"/>
  <c r="AP4"/>
  <c r="AO4"/>
  <c r="AN4"/>
  <c r="AD4"/>
  <c r="H44" i="19" l="1"/>
  <c r="K29" i="18"/>
  <c r="K32"/>
  <c r="K35" s="1"/>
  <c r="K37" s="1"/>
  <c r="K39" s="1"/>
  <c r="K45" s="1"/>
  <c r="K44"/>
  <c r="K43"/>
  <c r="K42"/>
  <c r="K41"/>
  <c r="K40"/>
  <c r="K38"/>
  <c r="K36"/>
  <c r="K34"/>
  <c r="K33"/>
  <c r="K31"/>
  <c r="K28"/>
  <c r="K27"/>
  <c r="K26"/>
  <c r="K25"/>
  <c r="K24"/>
  <c r="K23"/>
  <c r="K22"/>
  <c r="K20"/>
  <c r="K19"/>
  <c r="K18"/>
  <c r="K17"/>
  <c r="K16"/>
  <c r="K15"/>
  <c r="K14"/>
  <c r="K13"/>
  <c r="K12"/>
  <c r="K11"/>
  <c r="K10"/>
  <c r="K9"/>
  <c r="K8"/>
  <c r="K7"/>
  <c r="BA4"/>
  <c r="AZ4"/>
  <c r="I20"/>
  <c r="I22" s="1"/>
  <c r="I23" s="1"/>
  <c r="I24" s="1"/>
  <c r="I25" s="1"/>
  <c r="I26" s="1"/>
  <c r="I27" s="1"/>
  <c r="I28" s="1"/>
  <c r="I29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7"/>
  <c r="I8" s="1"/>
  <c r="I9" s="1"/>
  <c r="I10" s="1"/>
  <c r="I11" s="1"/>
  <c r="I12" s="1"/>
  <c r="I13" s="1"/>
  <c r="I14" s="1"/>
  <c r="I15" s="1"/>
  <c r="I16" s="1"/>
  <c r="I17" s="1"/>
  <c r="I18" s="1"/>
  <c r="I19" s="1"/>
  <c r="E45"/>
  <c r="I44" i="16"/>
  <c r="F45"/>
  <c r="K19"/>
  <c r="K22"/>
  <c r="I31"/>
  <c r="I33" s="1"/>
  <c r="I34" s="1"/>
  <c r="I35" s="1"/>
  <c r="I36" s="1"/>
  <c r="I37" s="1"/>
  <c r="I38" s="1"/>
  <c r="I39" s="1"/>
  <c r="I40" s="1"/>
  <c r="I41" s="1"/>
  <c r="I42" s="1"/>
  <c r="I43" s="1"/>
  <c r="I10"/>
  <c r="I11" s="1"/>
  <c r="I12" s="1"/>
  <c r="I13" s="1"/>
  <c r="I14" s="1"/>
  <c r="I15" s="1"/>
  <c r="I16" s="1"/>
  <c r="I17" s="1"/>
  <c r="I18" s="1"/>
  <c r="I19" s="1"/>
  <c r="I21" s="1"/>
  <c r="I22" s="1"/>
  <c r="I23" s="1"/>
  <c r="I24" s="1"/>
  <c r="I25" s="1"/>
  <c r="I26" s="1"/>
  <c r="I27" s="1"/>
  <c r="I28" s="1"/>
  <c r="I29" s="1"/>
  <c r="I30" s="1"/>
  <c r="I9"/>
  <c r="I8"/>
  <c r="I7"/>
  <c r="K15"/>
  <c r="K23"/>
  <c r="K25" s="1"/>
  <c r="K29" s="1"/>
  <c r="K31" s="1"/>
  <c r="K34" s="1"/>
  <c r="K36" s="1"/>
  <c r="K24"/>
  <c r="K26" s="1"/>
  <c r="K28" s="1"/>
  <c r="K14"/>
  <c r="K16" s="1"/>
  <c r="K18" s="1"/>
  <c r="K21" s="1"/>
  <c r="K30" s="1"/>
  <c r="K33" s="1"/>
  <c r="K7"/>
  <c r="K13" s="1"/>
  <c r="AC4"/>
  <c r="P4"/>
  <c r="K17" l="1"/>
  <c r="I37" i="13"/>
  <c r="I36"/>
  <c r="I33"/>
  <c r="I40"/>
  <c r="I34"/>
  <c r="I39"/>
  <c r="I35"/>
  <c r="I41"/>
  <c r="I38"/>
  <c r="I26"/>
  <c r="G19"/>
  <c r="D26"/>
  <c r="I27"/>
  <c r="I20"/>
  <c r="I21"/>
  <c r="I19"/>
  <c r="I23"/>
  <c r="I25"/>
  <c r="I24"/>
  <c r="I22"/>
  <c r="D7"/>
  <c r="I11"/>
  <c r="I10"/>
  <c r="I9"/>
  <c r="I12"/>
  <c r="I5"/>
  <c r="I8"/>
  <c r="I6"/>
  <c r="I7"/>
  <c r="I13"/>
  <c r="G44" i="21"/>
  <c r="F44"/>
  <c r="H44" s="1"/>
  <c r="E44"/>
  <c r="G43"/>
  <c r="F43"/>
  <c r="E43"/>
  <c r="G42"/>
  <c r="F42"/>
  <c r="H42" s="1"/>
  <c r="E42"/>
  <c r="G41"/>
  <c r="F41"/>
  <c r="E41"/>
  <c r="G40"/>
  <c r="F40"/>
  <c r="H40" s="1"/>
  <c r="E40"/>
  <c r="G39"/>
  <c r="F39"/>
  <c r="H39" s="1"/>
  <c r="E39"/>
  <c r="G38"/>
  <c r="F38"/>
  <c r="H38" s="1"/>
  <c r="E38"/>
  <c r="G37"/>
  <c r="F37"/>
  <c r="E37"/>
  <c r="G36"/>
  <c r="F36"/>
  <c r="E36"/>
  <c r="G35"/>
  <c r="F35"/>
  <c r="E35"/>
  <c r="G34"/>
  <c r="F34"/>
  <c r="E34"/>
  <c r="G33"/>
  <c r="F33"/>
  <c r="H33" s="1"/>
  <c r="E33"/>
  <c r="G32"/>
  <c r="F32"/>
  <c r="E32"/>
  <c r="G31"/>
  <c r="F31"/>
  <c r="E31"/>
  <c r="G30"/>
  <c r="F30"/>
  <c r="H30" s="1"/>
  <c r="E30"/>
  <c r="G29"/>
  <c r="F29"/>
  <c r="E29"/>
  <c r="G28"/>
  <c r="F28"/>
  <c r="H28" s="1"/>
  <c r="E28"/>
  <c r="G27"/>
  <c r="F27"/>
  <c r="E27"/>
  <c r="G26"/>
  <c r="F26"/>
  <c r="E26"/>
  <c r="G25"/>
  <c r="F25"/>
  <c r="E25"/>
  <c r="G24"/>
  <c r="F24"/>
  <c r="H24" s="1"/>
  <c r="E24"/>
  <c r="G23"/>
  <c r="F23"/>
  <c r="E23"/>
  <c r="G22"/>
  <c r="F22"/>
  <c r="H22" s="1"/>
  <c r="E22"/>
  <c r="G21"/>
  <c r="F21"/>
  <c r="E21"/>
  <c r="G20"/>
  <c r="F20"/>
  <c r="E20"/>
  <c r="G19"/>
  <c r="F19"/>
  <c r="E19"/>
  <c r="G18"/>
  <c r="F18"/>
  <c r="H18" s="1"/>
  <c r="E18"/>
  <c r="G17"/>
  <c r="F17"/>
  <c r="E17"/>
  <c r="G16"/>
  <c r="F16"/>
  <c r="E16"/>
  <c r="G15"/>
  <c r="F15"/>
  <c r="H15" s="1"/>
  <c r="E15"/>
  <c r="G14"/>
  <c r="F14"/>
  <c r="E14"/>
  <c r="G13"/>
  <c r="F13"/>
  <c r="H13" s="1"/>
  <c r="E13"/>
  <c r="G12"/>
  <c r="F12"/>
  <c r="E12"/>
  <c r="G11"/>
  <c r="F11"/>
  <c r="H11" s="1"/>
  <c r="E11"/>
  <c r="G10"/>
  <c r="F10"/>
  <c r="E10"/>
  <c r="G9"/>
  <c r="F9"/>
  <c r="H9" s="1"/>
  <c r="E9"/>
  <c r="G8"/>
  <c r="F8"/>
  <c r="E8"/>
  <c r="G7"/>
  <c r="F7"/>
  <c r="E7"/>
  <c r="BA4"/>
  <c r="AZ4"/>
  <c r="AY4"/>
  <c r="AX4"/>
  <c r="AW4"/>
  <c r="AV4"/>
  <c r="AU4"/>
  <c r="AT4"/>
  <c r="AS4"/>
  <c r="AR4"/>
  <c r="AQ4"/>
  <c r="AO4"/>
  <c r="AL4"/>
  <c r="AK4"/>
  <c r="AJ4"/>
  <c r="AI4"/>
  <c r="AH4"/>
  <c r="AG4"/>
  <c r="AF4"/>
  <c r="AE4"/>
  <c r="AD4"/>
  <c r="AB4"/>
  <c r="AA4"/>
  <c r="Z4"/>
  <c r="Y4"/>
  <c r="X4"/>
  <c r="W4"/>
  <c r="V4"/>
  <c r="U4"/>
  <c r="T4"/>
  <c r="S4"/>
  <c r="R4"/>
  <c r="Q4"/>
  <c r="P4"/>
  <c r="G44" i="20"/>
  <c r="H44" s="1"/>
  <c r="F44"/>
  <c r="E44"/>
  <c r="G43"/>
  <c r="F43"/>
  <c r="E43"/>
  <c r="E42"/>
  <c r="G42"/>
  <c r="F42"/>
  <c r="E41"/>
  <c r="E40"/>
  <c r="G39"/>
  <c r="H39" s="1"/>
  <c r="F39"/>
  <c r="E39"/>
  <c r="G38"/>
  <c r="F38"/>
  <c r="E38"/>
  <c r="G37"/>
  <c r="H37" s="1"/>
  <c r="F37"/>
  <c r="E37"/>
  <c r="G36"/>
  <c r="H36" s="1"/>
  <c r="F36"/>
  <c r="E36"/>
  <c r="G35"/>
  <c r="H35" s="1"/>
  <c r="F35"/>
  <c r="E35"/>
  <c r="G34"/>
  <c r="H34" s="1"/>
  <c r="F34"/>
  <c r="E34"/>
  <c r="G33"/>
  <c r="H33" s="1"/>
  <c r="F33"/>
  <c r="E33"/>
  <c r="G32"/>
  <c r="H32" s="1"/>
  <c r="F32"/>
  <c r="E32"/>
  <c r="G31"/>
  <c r="H31" s="1"/>
  <c r="F31"/>
  <c r="E31"/>
  <c r="G30"/>
  <c r="H30" s="1"/>
  <c r="F30"/>
  <c r="E30"/>
  <c r="G29"/>
  <c r="F29"/>
  <c r="E29"/>
  <c r="G28"/>
  <c r="F28"/>
  <c r="E28"/>
  <c r="G27"/>
  <c r="H27" s="1"/>
  <c r="F27"/>
  <c r="E27"/>
  <c r="G26"/>
  <c r="F26"/>
  <c r="E26"/>
  <c r="G25"/>
  <c r="F25"/>
  <c r="G24"/>
  <c r="H24" s="1"/>
  <c r="F24"/>
  <c r="G23"/>
  <c r="H23" s="1"/>
  <c r="F23"/>
  <c r="G22"/>
  <c r="F22"/>
  <c r="G21"/>
  <c r="H21" s="1"/>
  <c r="F21"/>
  <c r="G20"/>
  <c r="H20" s="1"/>
  <c r="F20"/>
  <c r="G19"/>
  <c r="H19" s="1"/>
  <c r="F19"/>
  <c r="E19"/>
  <c r="G18"/>
  <c r="H18" s="1"/>
  <c r="F18"/>
  <c r="E18"/>
  <c r="G17"/>
  <c r="F17"/>
  <c r="E17"/>
  <c r="G16"/>
  <c r="F16"/>
  <c r="H16" s="1"/>
  <c r="E16"/>
  <c r="G15"/>
  <c r="F15"/>
  <c r="E15"/>
  <c r="G14"/>
  <c r="F14"/>
  <c r="E14"/>
  <c r="G13"/>
  <c r="H13" s="1"/>
  <c r="F13"/>
  <c r="E13"/>
  <c r="G12"/>
  <c r="F12"/>
  <c r="E12"/>
  <c r="E11"/>
  <c r="G10"/>
  <c r="F10"/>
  <c r="E10"/>
  <c r="G9"/>
  <c r="E9"/>
  <c r="G8"/>
  <c r="H8"/>
  <c r="E8"/>
  <c r="G7"/>
  <c r="H7" s="1"/>
  <c r="E7"/>
  <c r="AP4"/>
  <c r="AM4"/>
  <c r="AL4"/>
  <c r="AK4"/>
  <c r="AJ4"/>
  <c r="AI4"/>
  <c r="AH4"/>
  <c r="AG4"/>
  <c r="AF4"/>
  <c r="AE4"/>
  <c r="AD4"/>
  <c r="AB4"/>
  <c r="AA4"/>
  <c r="Z4"/>
  <c r="Y4"/>
  <c r="X4"/>
  <c r="W4"/>
  <c r="V4"/>
  <c r="U4"/>
  <c r="T4"/>
  <c r="S4"/>
  <c r="R4"/>
  <c r="Q4"/>
  <c r="P4"/>
  <c r="G45" i="19"/>
  <c r="G43"/>
  <c r="F43"/>
  <c r="E43"/>
  <c r="G42"/>
  <c r="F42"/>
  <c r="H42" s="1"/>
  <c r="E42"/>
  <c r="G41"/>
  <c r="F41"/>
  <c r="E41"/>
  <c r="G40"/>
  <c r="F40"/>
  <c r="E40"/>
  <c r="G39"/>
  <c r="F39"/>
  <c r="E39"/>
  <c r="G38"/>
  <c r="F38"/>
  <c r="H38" s="1"/>
  <c r="E38"/>
  <c r="G37"/>
  <c r="F37"/>
  <c r="E37"/>
  <c r="G36"/>
  <c r="F36"/>
  <c r="E36"/>
  <c r="G35"/>
  <c r="F35"/>
  <c r="E35"/>
  <c r="G34"/>
  <c r="F34"/>
  <c r="H34" s="1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H24" s="1"/>
  <c r="E24"/>
  <c r="G23"/>
  <c r="F23"/>
  <c r="E23"/>
  <c r="G22"/>
  <c r="F22"/>
  <c r="E22"/>
  <c r="G21"/>
  <c r="F21"/>
  <c r="E21"/>
  <c r="G20"/>
  <c r="F20"/>
  <c r="H20" s="1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E9"/>
  <c r="G8"/>
  <c r="F8"/>
  <c r="E8"/>
  <c r="G7"/>
  <c r="E7"/>
  <c r="AZ4"/>
  <c r="AY4"/>
  <c r="AX4"/>
  <c r="AW4"/>
  <c r="AV4"/>
  <c r="AU4"/>
  <c r="AT4"/>
  <c r="AS4"/>
  <c r="AR4"/>
  <c r="AL4"/>
  <c r="AK4"/>
  <c r="AJ4"/>
  <c r="AI4"/>
  <c r="AH4"/>
  <c r="AG4"/>
  <c r="AE4"/>
  <c r="AD4"/>
  <c r="AC4"/>
  <c r="AB4"/>
  <c r="AA4"/>
  <c r="Z4"/>
  <c r="Y4"/>
  <c r="X4"/>
  <c r="W4"/>
  <c r="V4"/>
  <c r="U4"/>
  <c r="T4"/>
  <c r="S4"/>
  <c r="R4"/>
  <c r="Q4"/>
  <c r="P4"/>
  <c r="E44" i="18"/>
  <c r="G44"/>
  <c r="F44"/>
  <c r="E43"/>
  <c r="G42"/>
  <c r="F42"/>
  <c r="E42"/>
  <c r="E41"/>
  <c r="G40"/>
  <c r="F40"/>
  <c r="E40"/>
  <c r="G39"/>
  <c r="F39"/>
  <c r="E39"/>
  <c r="G38"/>
  <c r="F38"/>
  <c r="E38"/>
  <c r="G37"/>
  <c r="F37"/>
  <c r="E37"/>
  <c r="G36"/>
  <c r="F36"/>
  <c r="H36" s="1"/>
  <c r="E36"/>
  <c r="G35"/>
  <c r="F35"/>
  <c r="E35"/>
  <c r="G34"/>
  <c r="F34"/>
  <c r="H34" s="1"/>
  <c r="E34"/>
  <c r="G33"/>
  <c r="F33"/>
  <c r="E33"/>
  <c r="G32"/>
  <c r="F32"/>
  <c r="E32"/>
  <c r="G31"/>
  <c r="F31"/>
  <c r="H31" s="1"/>
  <c r="E31"/>
  <c r="G30"/>
  <c r="F30"/>
  <c r="H30" s="1"/>
  <c r="E30"/>
  <c r="G29"/>
  <c r="F29"/>
  <c r="E29"/>
  <c r="G28"/>
  <c r="F28"/>
  <c r="H28" s="1"/>
  <c r="E28"/>
  <c r="G27"/>
  <c r="F27"/>
  <c r="E27"/>
  <c r="G26"/>
  <c r="F26"/>
  <c r="E26"/>
  <c r="G25"/>
  <c r="F25"/>
  <c r="E25"/>
  <c r="G24"/>
  <c r="F24"/>
  <c r="H24" s="1"/>
  <c r="E24"/>
  <c r="G23"/>
  <c r="F23"/>
  <c r="E23"/>
  <c r="G22"/>
  <c r="F22"/>
  <c r="H22" s="1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E15"/>
  <c r="E14"/>
  <c r="E13"/>
  <c r="E12"/>
  <c r="G11"/>
  <c r="F11"/>
  <c r="E11"/>
  <c r="G10"/>
  <c r="H10" s="1"/>
  <c r="F10"/>
  <c r="E10"/>
  <c r="E9"/>
  <c r="E8"/>
  <c r="H7"/>
  <c r="E7"/>
  <c r="AY4"/>
  <c r="AX4"/>
  <c r="AW4"/>
  <c r="AV4"/>
  <c r="AU4"/>
  <c r="AT4"/>
  <c r="AS4"/>
  <c r="AM4"/>
  <c r="AL4"/>
  <c r="AK4"/>
  <c r="AJ4"/>
  <c r="AI4"/>
  <c r="AH4"/>
  <c r="AG4"/>
  <c r="AF4"/>
  <c r="AE4"/>
  <c r="AC4"/>
  <c r="AB4"/>
  <c r="AA4"/>
  <c r="Z4"/>
  <c r="Y4"/>
  <c r="X4"/>
  <c r="W4"/>
  <c r="V4"/>
  <c r="U4"/>
  <c r="T4"/>
  <c r="S4"/>
  <c r="R4"/>
  <c r="Q4"/>
  <c r="P4"/>
  <c r="G44" i="17"/>
  <c r="F44"/>
  <c r="H44" s="1"/>
  <c r="G43"/>
  <c r="F43"/>
  <c r="G42"/>
  <c r="F42"/>
  <c r="G41"/>
  <c r="F41"/>
  <c r="G40"/>
  <c r="F40"/>
  <c r="H40" s="1"/>
  <c r="G39"/>
  <c r="F39"/>
  <c r="G38"/>
  <c r="F38"/>
  <c r="G37"/>
  <c r="F37"/>
  <c r="G36"/>
  <c r="F36"/>
  <c r="G35"/>
  <c r="F35"/>
  <c r="G34"/>
  <c r="F34"/>
  <c r="G33"/>
  <c r="F33"/>
  <c r="G32"/>
  <c r="F32"/>
  <c r="H32" s="1"/>
  <c r="G31"/>
  <c r="F31"/>
  <c r="G30"/>
  <c r="F30"/>
  <c r="G29"/>
  <c r="F29"/>
  <c r="H29" s="1"/>
  <c r="G28"/>
  <c r="F28"/>
  <c r="G27"/>
  <c r="F27"/>
  <c r="E27"/>
  <c r="G26"/>
  <c r="F26"/>
  <c r="E26"/>
  <c r="G25"/>
  <c r="F25"/>
  <c r="H25" s="1"/>
  <c r="E25"/>
  <c r="G24"/>
  <c r="F24"/>
  <c r="E24"/>
  <c r="G23"/>
  <c r="F23"/>
  <c r="H23" s="1"/>
  <c r="E23"/>
  <c r="G22"/>
  <c r="F22"/>
  <c r="E22"/>
  <c r="G21"/>
  <c r="F21"/>
  <c r="H21" s="1"/>
  <c r="E21"/>
  <c r="G20"/>
  <c r="F20"/>
  <c r="E20"/>
  <c r="G19"/>
  <c r="F19"/>
  <c r="E19"/>
  <c r="G18"/>
  <c r="F18"/>
  <c r="E18"/>
  <c r="G17"/>
  <c r="F17"/>
  <c r="H17" s="1"/>
  <c r="E17"/>
  <c r="G16"/>
  <c r="H16" s="1"/>
  <c r="F16"/>
  <c r="E16"/>
  <c r="G15"/>
  <c r="F15"/>
  <c r="E15"/>
  <c r="G14"/>
  <c r="H14" s="1"/>
  <c r="F14"/>
  <c r="E14"/>
  <c r="G13"/>
  <c r="F13"/>
  <c r="E13"/>
  <c r="G12"/>
  <c r="H12" s="1"/>
  <c r="F12"/>
  <c r="E12"/>
  <c r="G11"/>
  <c r="F11"/>
  <c r="E11"/>
  <c r="G10"/>
  <c r="H10" s="1"/>
  <c r="F10"/>
  <c r="E10"/>
  <c r="G9"/>
  <c r="F9"/>
  <c r="H9" s="1"/>
  <c r="E9"/>
  <c r="G8"/>
  <c r="H8" s="1"/>
  <c r="F8"/>
  <c r="E8"/>
  <c r="G7"/>
  <c r="F7"/>
  <c r="H7" s="1"/>
  <c r="E7"/>
  <c r="BA4"/>
  <c r="AZ4"/>
  <c r="AY4"/>
  <c r="AX4"/>
  <c r="AW4"/>
  <c r="AV4"/>
  <c r="AU4"/>
  <c r="AT4"/>
  <c r="AS4"/>
  <c r="AL4"/>
  <c r="AK4"/>
  <c r="AJ4"/>
  <c r="AI4"/>
  <c r="AH4"/>
  <c r="AG4"/>
  <c r="AF4"/>
  <c r="AE4"/>
  <c r="AD4"/>
  <c r="AB4"/>
  <c r="AA4"/>
  <c r="Z4"/>
  <c r="Y4"/>
  <c r="X4"/>
  <c r="W4"/>
  <c r="V4"/>
  <c r="U4"/>
  <c r="T4"/>
  <c r="S4"/>
  <c r="R4"/>
  <c r="Q4"/>
  <c r="P4"/>
  <c r="E44" i="16"/>
  <c r="E43"/>
  <c r="E42"/>
  <c r="E41"/>
  <c r="E40"/>
  <c r="E39"/>
  <c r="G38"/>
  <c r="F38"/>
  <c r="E38"/>
  <c r="G37"/>
  <c r="F37"/>
  <c r="E37"/>
  <c r="G36"/>
  <c r="F36"/>
  <c r="E36"/>
  <c r="G35"/>
  <c r="F35"/>
  <c r="H35" s="1"/>
  <c r="E35"/>
  <c r="G34"/>
  <c r="F34"/>
  <c r="E34"/>
  <c r="G33"/>
  <c r="F33"/>
  <c r="E33"/>
  <c r="G32"/>
  <c r="F32"/>
  <c r="E32"/>
  <c r="G31"/>
  <c r="F31"/>
  <c r="H31" s="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H25" s="1"/>
  <c r="E25"/>
  <c r="G24"/>
  <c r="F24"/>
  <c r="E24"/>
  <c r="G23"/>
  <c r="F23"/>
  <c r="E23"/>
  <c r="G22"/>
  <c r="F22"/>
  <c r="E22"/>
  <c r="G21"/>
  <c r="F21"/>
  <c r="H21" s="1"/>
  <c r="E21"/>
  <c r="G20"/>
  <c r="F20"/>
  <c r="E20"/>
  <c r="G19"/>
  <c r="F19"/>
  <c r="H19" s="1"/>
  <c r="E19"/>
  <c r="G18"/>
  <c r="F18"/>
  <c r="E18"/>
  <c r="G17"/>
  <c r="F17"/>
  <c r="H17" s="1"/>
  <c r="E17"/>
  <c r="G16"/>
  <c r="H16" s="1"/>
  <c r="F16"/>
  <c r="E16"/>
  <c r="G15"/>
  <c r="F15"/>
  <c r="H15" s="1"/>
  <c r="E15"/>
  <c r="H14"/>
  <c r="F14"/>
  <c r="E14"/>
  <c r="H13"/>
  <c r="E13"/>
  <c r="E12"/>
  <c r="E11"/>
  <c r="E10"/>
  <c r="K9"/>
  <c r="K11" s="1"/>
  <c r="K27" s="1"/>
  <c r="K35" s="1"/>
  <c r="K37" s="1"/>
  <c r="K38" s="1"/>
  <c r="K40" s="1"/>
  <c r="K42" s="1"/>
  <c r="K44" s="1"/>
  <c r="H9"/>
  <c r="E9"/>
  <c r="K8"/>
  <c r="K10" s="1"/>
  <c r="K12" s="1"/>
  <c r="K39" s="1"/>
  <c r="K41" s="1"/>
  <c r="K43" s="1"/>
  <c r="E8"/>
  <c r="E7"/>
  <c r="AO4"/>
  <c r="AL4"/>
  <c r="AK4"/>
  <c r="AJ4"/>
  <c r="AI4"/>
  <c r="AH4"/>
  <c r="AG4"/>
  <c r="AF4"/>
  <c r="AE4"/>
  <c r="AD4"/>
  <c r="AB4"/>
  <c r="AA4"/>
  <c r="Z4"/>
  <c r="Y4"/>
  <c r="X4"/>
  <c r="W4"/>
  <c r="V4"/>
  <c r="U4"/>
  <c r="T4"/>
  <c r="S4"/>
  <c r="R4"/>
  <c r="Q4"/>
  <c r="G44" i="15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G29"/>
  <c r="F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E11"/>
  <c r="G10"/>
  <c r="F10"/>
  <c r="E10"/>
  <c r="G9"/>
  <c r="F9"/>
  <c r="E9"/>
  <c r="G8"/>
  <c r="F8"/>
  <c r="E8"/>
  <c r="G7"/>
  <c r="F7"/>
  <c r="E7"/>
  <c r="AK4"/>
  <c r="AJ4"/>
  <c r="AI4"/>
  <c r="AH4"/>
  <c r="AG4"/>
  <c r="AF4"/>
  <c r="AD4"/>
  <c r="AC4"/>
  <c r="AB4"/>
  <c r="AA4"/>
  <c r="Z4"/>
  <c r="Y4"/>
  <c r="X4"/>
  <c r="W4"/>
  <c r="V4"/>
  <c r="U4"/>
  <c r="T4"/>
  <c r="S4"/>
  <c r="R4"/>
  <c r="Q4"/>
  <c r="P4"/>
  <c r="G44" i="14"/>
  <c r="H44" s="1"/>
  <c r="F44"/>
  <c r="E44"/>
  <c r="E43"/>
  <c r="E42"/>
  <c r="E41"/>
  <c r="G40"/>
  <c r="F40"/>
  <c r="E40"/>
  <c r="G39"/>
  <c r="H39" s="1"/>
  <c r="F39"/>
  <c r="E39"/>
  <c r="G38"/>
  <c r="F38"/>
  <c r="E38"/>
  <c r="G37"/>
  <c r="H37" s="1"/>
  <c r="F37"/>
  <c r="E37"/>
  <c r="G36"/>
  <c r="H36" s="1"/>
  <c r="F36"/>
  <c r="E36"/>
  <c r="G35"/>
  <c r="H35" s="1"/>
  <c r="F35"/>
  <c r="E35"/>
  <c r="G34"/>
  <c r="H34" s="1"/>
  <c r="F34"/>
  <c r="E34"/>
  <c r="G33"/>
  <c r="H33" s="1"/>
  <c r="F33"/>
  <c r="E33"/>
  <c r="G32"/>
  <c r="F32"/>
  <c r="E32"/>
  <c r="G31"/>
  <c r="H31" s="1"/>
  <c r="F31"/>
  <c r="E31"/>
  <c r="G30"/>
  <c r="F30"/>
  <c r="E30"/>
  <c r="G29"/>
  <c r="H29" s="1"/>
  <c r="F29"/>
  <c r="E29"/>
  <c r="G28"/>
  <c r="F28"/>
  <c r="E28"/>
  <c r="G27"/>
  <c r="H27" s="1"/>
  <c r="F27"/>
  <c r="E27"/>
  <c r="G26"/>
  <c r="F26"/>
  <c r="E26"/>
  <c r="G25"/>
  <c r="H25" s="1"/>
  <c r="F25"/>
  <c r="E25"/>
  <c r="G24"/>
  <c r="F24"/>
  <c r="E24"/>
  <c r="G23"/>
  <c r="H23" s="1"/>
  <c r="F23"/>
  <c r="E23"/>
  <c r="G22"/>
  <c r="F22"/>
  <c r="E22"/>
  <c r="G21"/>
  <c r="H21" s="1"/>
  <c r="F21"/>
  <c r="E21"/>
  <c r="G20"/>
  <c r="H20" s="1"/>
  <c r="F20"/>
  <c r="E20"/>
  <c r="G19"/>
  <c r="H19" s="1"/>
  <c r="F19"/>
  <c r="E19"/>
  <c r="E18"/>
  <c r="E17"/>
  <c r="E16"/>
  <c r="E15"/>
  <c r="E14"/>
  <c r="E13"/>
  <c r="E12"/>
  <c r="H11"/>
  <c r="E11"/>
  <c r="E10"/>
  <c r="E9"/>
  <c r="E8"/>
  <c r="H7"/>
  <c r="E7"/>
  <c r="BA4"/>
  <c r="AZ4"/>
  <c r="AY4"/>
  <c r="AX4"/>
  <c r="AW4"/>
  <c r="AV4"/>
  <c r="AU4"/>
  <c r="AT4"/>
  <c r="AS4"/>
  <c r="AM4"/>
  <c r="AL4"/>
  <c r="AK4"/>
  <c r="AJ4"/>
  <c r="AI4"/>
  <c r="AH4"/>
  <c r="AG4"/>
  <c r="AF4"/>
  <c r="AD4"/>
  <c r="AC4"/>
  <c r="AB4"/>
  <c r="AA4"/>
  <c r="Z4"/>
  <c r="Y4"/>
  <c r="X4"/>
  <c r="W4"/>
  <c r="V4"/>
  <c r="U4"/>
  <c r="T4"/>
  <c r="S4"/>
  <c r="R4"/>
  <c r="Q4"/>
  <c r="P4"/>
  <c r="H26" i="15" l="1"/>
  <c r="H32"/>
  <c r="H44"/>
  <c r="H42"/>
  <c r="H40"/>
  <c r="H36"/>
  <c r="H34"/>
  <c r="H30"/>
  <c r="H28"/>
  <c r="H7"/>
  <c r="H8"/>
  <c r="H9"/>
  <c r="H38"/>
  <c r="H11"/>
  <c r="H45" s="1"/>
  <c r="H29"/>
  <c r="H14"/>
  <c r="H19"/>
  <c r="H15"/>
  <c r="H16"/>
  <c r="H17"/>
  <c r="H21"/>
  <c r="H23"/>
  <c r="H25"/>
  <c r="H27"/>
  <c r="H31"/>
  <c r="H33"/>
  <c r="H35"/>
  <c r="H37"/>
  <c r="H39"/>
  <c r="H41"/>
  <c r="H43"/>
  <c r="H18"/>
  <c r="H24"/>
  <c r="H22"/>
  <c r="H20"/>
  <c r="H13"/>
  <c r="H12"/>
  <c r="H10"/>
  <c r="H43" i="17"/>
  <c r="H42"/>
  <c r="H41"/>
  <c r="H39"/>
  <c r="H38"/>
  <c r="H37"/>
  <c r="H36"/>
  <c r="H33"/>
  <c r="H30"/>
  <c r="H28"/>
  <c r="H27"/>
  <c r="H31"/>
  <c r="H35"/>
  <c r="H18"/>
  <c r="H20"/>
  <c r="H22"/>
  <c r="H24"/>
  <c r="H34"/>
  <c r="H26"/>
  <c r="H19"/>
  <c r="H15"/>
  <c r="H13"/>
  <c r="H11"/>
  <c r="H43" i="21"/>
  <c r="H41"/>
  <c r="H37"/>
  <c r="H36"/>
  <c r="H35"/>
  <c r="H34"/>
  <c r="H32"/>
  <c r="H31"/>
  <c r="H29"/>
  <c r="H27"/>
  <c r="H26"/>
  <c r="H25"/>
  <c r="H23"/>
  <c r="H21"/>
  <c r="H20"/>
  <c r="H19"/>
  <c r="H17"/>
  <c r="H16"/>
  <c r="H14"/>
  <c r="H12"/>
  <c r="H10"/>
  <c r="H8"/>
  <c r="H7"/>
  <c r="H43" i="20"/>
  <c r="H42"/>
  <c r="H41"/>
  <c r="H38"/>
  <c r="H29"/>
  <c r="H28"/>
  <c r="H26"/>
  <c r="H25"/>
  <c r="H22"/>
  <c r="H17"/>
  <c r="H15"/>
  <c r="H14"/>
  <c r="H12"/>
  <c r="H11"/>
  <c r="H10"/>
  <c r="H9"/>
  <c r="H16" i="19"/>
  <c r="H45"/>
  <c r="H40"/>
  <c r="H36"/>
  <c r="H32"/>
  <c r="H30"/>
  <c r="H28"/>
  <c r="H26"/>
  <c r="H22"/>
  <c r="H18"/>
  <c r="H14"/>
  <c r="H12"/>
  <c r="H10"/>
  <c r="H8"/>
  <c r="H40" i="14"/>
  <c r="H38"/>
  <c r="H32"/>
  <c r="H30"/>
  <c r="H28"/>
  <c r="H26"/>
  <c r="H24"/>
  <c r="H22"/>
  <c r="H10"/>
  <c r="H9"/>
  <c r="H8"/>
  <c r="H45" i="18"/>
  <c r="H44"/>
  <c r="H42"/>
  <c r="H40"/>
  <c r="H39"/>
  <c r="H38"/>
  <c r="H37"/>
  <c r="H35"/>
  <c r="H33"/>
  <c r="H32"/>
  <c r="H29"/>
  <c r="H27"/>
  <c r="H26"/>
  <c r="H25"/>
  <c r="H23"/>
  <c r="H21"/>
  <c r="H20"/>
  <c r="H19"/>
  <c r="H18"/>
  <c r="H17"/>
  <c r="H16"/>
  <c r="H11"/>
  <c r="H9"/>
  <c r="H8"/>
  <c r="H44" i="16"/>
  <c r="H43"/>
  <c r="H42"/>
  <c r="H41"/>
  <c r="H40"/>
  <c r="H38"/>
  <c r="H37"/>
  <c r="H36"/>
  <c r="H34"/>
  <c r="H33"/>
  <c r="H32"/>
  <c r="H30"/>
  <c r="H29"/>
  <c r="H28"/>
  <c r="H27"/>
  <c r="H26"/>
  <c r="H24"/>
  <c r="H23"/>
  <c r="H22"/>
  <c r="H20"/>
  <c r="H18"/>
  <c r="H11"/>
  <c r="H10"/>
  <c r="H12"/>
  <c r="H8"/>
  <c r="H7"/>
  <c r="K37" i="13"/>
  <c r="J38"/>
  <c r="J35"/>
  <c r="J34"/>
  <c r="J33"/>
  <c r="J37"/>
  <c r="K41"/>
  <c r="K39"/>
  <c r="K40"/>
  <c r="K36"/>
  <c r="J41"/>
  <c r="J39"/>
  <c r="J40"/>
  <c r="J36"/>
  <c r="K38"/>
  <c r="K35"/>
  <c r="K34"/>
  <c r="K33"/>
  <c r="K20"/>
  <c r="K22"/>
  <c r="K24"/>
  <c r="K23"/>
  <c r="K21"/>
  <c r="K27"/>
  <c r="K26"/>
  <c r="K25"/>
  <c r="K19"/>
  <c r="J20"/>
  <c r="J24"/>
  <c r="J21"/>
  <c r="J22"/>
  <c r="J23"/>
  <c r="J27"/>
  <c r="J26"/>
  <c r="J25"/>
  <c r="J19"/>
  <c r="H7" i="19"/>
  <c r="H9"/>
  <c r="H46" s="1"/>
  <c r="H11"/>
  <c r="H13"/>
  <c r="H15"/>
  <c r="H17"/>
  <c r="H19"/>
  <c r="H21"/>
  <c r="H23"/>
  <c r="H25"/>
  <c r="H27"/>
  <c r="H29"/>
  <c r="H31"/>
  <c r="H33"/>
  <c r="H35"/>
  <c r="H37"/>
  <c r="H39"/>
  <c r="H41"/>
  <c r="H43"/>
  <c r="H45" i="20" l="1"/>
  <c r="H45" i="14"/>
  <c r="H46" i="18"/>
  <c r="H45" i="16"/>
  <c r="G44" i="11"/>
  <c r="H44" s="1"/>
  <c r="G41"/>
  <c r="H41" s="1"/>
  <c r="G40"/>
  <c r="G39"/>
  <c r="H39" s="1"/>
  <c r="G38"/>
  <c r="G37"/>
  <c r="H37" s="1"/>
  <c r="G36"/>
  <c r="H36" s="1"/>
  <c r="G35"/>
  <c r="G34"/>
  <c r="G33"/>
  <c r="H33" s="1"/>
  <c r="G32"/>
  <c r="G31"/>
  <c r="G30"/>
  <c r="G29"/>
  <c r="G28"/>
  <c r="H28" s="1"/>
  <c r="G27"/>
  <c r="H27" s="1"/>
  <c r="G26"/>
  <c r="G25"/>
  <c r="G24"/>
  <c r="G23"/>
  <c r="G21"/>
  <c r="G20"/>
  <c r="H20" s="1"/>
  <c r="G19"/>
  <c r="G18"/>
  <c r="G17"/>
  <c r="H17" s="1"/>
  <c r="G16"/>
  <c r="H16" s="1"/>
  <c r="G15"/>
  <c r="H15"/>
  <c r="H21"/>
  <c r="H35"/>
  <c r="H12"/>
  <c r="H11"/>
  <c r="H10"/>
  <c r="H8"/>
  <c r="F41"/>
  <c r="F40"/>
  <c r="H40" s="1"/>
  <c r="F39"/>
  <c r="F38"/>
  <c r="F37"/>
  <c r="F36"/>
  <c r="F35"/>
  <c r="F34"/>
  <c r="F33"/>
  <c r="F32"/>
  <c r="F31"/>
  <c r="H31" s="1"/>
  <c r="F30"/>
  <c r="H30" s="1"/>
  <c r="F29"/>
  <c r="H29" s="1"/>
  <c r="F28"/>
  <c r="F27"/>
  <c r="F26"/>
  <c r="F25"/>
  <c r="F24"/>
  <c r="F23"/>
  <c r="H23" s="1"/>
  <c r="F21"/>
  <c r="F20"/>
  <c r="F19"/>
  <c r="F18"/>
  <c r="H18" s="1"/>
  <c r="F17"/>
  <c r="F16"/>
  <c r="F15"/>
  <c r="F12"/>
  <c r="BA4"/>
  <c r="AZ4"/>
  <c r="AY4"/>
  <c r="AX4"/>
  <c r="AW4"/>
  <c r="AV4"/>
  <c r="AU4"/>
  <c r="AT4"/>
  <c r="AS4"/>
  <c r="AR4"/>
  <c r="AL4"/>
  <c r="AK4"/>
  <c r="AJ4"/>
  <c r="AI4"/>
  <c r="AH4"/>
  <c r="AG4"/>
  <c r="AF4"/>
  <c r="AD4"/>
  <c r="AC4"/>
  <c r="AB4"/>
  <c r="AA4"/>
  <c r="Z4"/>
  <c r="Y4"/>
  <c r="X4"/>
  <c r="W4"/>
  <c r="V4"/>
  <c r="U4"/>
  <c r="T4"/>
  <c r="S4"/>
  <c r="R4"/>
  <c r="Q4"/>
  <c r="P4"/>
  <c r="H38" l="1"/>
  <c r="H34"/>
  <c r="H32"/>
  <c r="H25"/>
  <c r="H24"/>
  <c r="H26"/>
  <c r="H9"/>
  <c r="H46" s="1"/>
  <c r="H7"/>
  <c r="H19"/>
  <c r="E25" l="1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10"/>
  <c r="E11"/>
  <c r="E12"/>
  <c r="E13"/>
  <c r="E23"/>
  <c r="E24"/>
  <c r="E9"/>
  <c r="E8"/>
  <c r="E7"/>
  <c r="K6" i="13" l="1"/>
  <c r="J11"/>
  <c r="J7"/>
  <c r="K8"/>
  <c r="J10"/>
  <c r="J12"/>
  <c r="J9"/>
  <c r="J6"/>
  <c r="K9"/>
  <c r="K12"/>
  <c r="K10"/>
  <c r="K11"/>
  <c r="K7"/>
  <c r="K13"/>
  <c r="J5"/>
  <c r="J13"/>
  <c r="K5"/>
  <c r="J8"/>
</calcChain>
</file>

<file path=xl/comments1.xml><?xml version="1.0" encoding="utf-8"?>
<comments xmlns="http://schemas.openxmlformats.org/spreadsheetml/2006/main">
  <authors>
    <author>Dio</author>
  </authors>
  <commentList>
    <comment ref="I15" authorId="0">
      <text>
        <r>
          <rPr>
            <b/>
            <sz val="9"/>
            <color indexed="81"/>
            <rFont val="Tahoma"/>
            <charset val="1"/>
          </rPr>
          <t>Dio:</t>
        </r>
        <r>
          <rPr>
            <sz val="9"/>
            <color indexed="81"/>
            <rFont val="Tahoma"/>
            <charset val="1"/>
          </rPr>
          <t xml:space="preserve">
компенсированное время из-за ошибки с датчиком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Dio:</t>
        </r>
        <r>
          <rPr>
            <sz val="9"/>
            <color indexed="81"/>
            <rFont val="Tahoma"/>
            <charset val="1"/>
          </rPr>
          <t xml:space="preserve">
компенсированное время из-за ошибки с датчиком</t>
        </r>
      </text>
    </comment>
  </commentList>
</comments>
</file>

<file path=xl/comments2.xml><?xml version="1.0" encoding="utf-8"?>
<comments xmlns="http://schemas.openxmlformats.org/spreadsheetml/2006/main">
  <authors>
    <author>Dio</author>
  </authors>
  <commentList>
    <comment ref="D47" authorId="0">
      <text>
        <r>
          <rPr>
            <b/>
            <sz val="9"/>
            <color indexed="81"/>
            <rFont val="Tahoma"/>
            <charset val="1"/>
          </rPr>
          <t>Dio:</t>
        </r>
        <r>
          <rPr>
            <sz val="9"/>
            <color indexed="81"/>
            <rFont val="Tahoma"/>
            <charset val="1"/>
          </rPr>
          <t xml:space="preserve">
недоезд мин отрезка Лабинским </t>
        </r>
      </text>
    </comment>
    <comment ref="C48" authorId="0">
      <text>
        <r>
          <rPr>
            <b/>
            <sz val="9"/>
            <color indexed="81"/>
            <rFont val="Tahoma"/>
            <charset val="1"/>
          </rPr>
          <t>Dio:</t>
        </r>
        <r>
          <rPr>
            <sz val="9"/>
            <color indexed="81"/>
            <rFont val="Tahoma"/>
            <charset val="1"/>
          </rPr>
          <t xml:space="preserve">
сбой датчика, принятый за короткий пит стоп</t>
        </r>
      </text>
    </comment>
    <comment ref="C52" authorId="0">
      <text>
        <r>
          <rPr>
            <b/>
            <sz val="9"/>
            <color indexed="81"/>
            <rFont val="Tahoma"/>
            <charset val="1"/>
          </rPr>
          <t>Dio:</t>
        </r>
        <r>
          <rPr>
            <sz val="9"/>
            <color indexed="81"/>
            <rFont val="Tahoma"/>
            <charset val="1"/>
          </rPr>
          <t xml:space="preserve">
неверно начисленный штраф</t>
        </r>
      </text>
    </comment>
    <comment ref="C54" authorId="0">
      <text>
        <r>
          <rPr>
            <b/>
            <sz val="9"/>
            <color indexed="81"/>
            <rFont val="Tahoma"/>
            <charset val="1"/>
          </rPr>
          <t>Dio:</t>
        </r>
        <r>
          <rPr>
            <sz val="9"/>
            <color indexed="81"/>
            <rFont val="Tahoma"/>
            <charset val="1"/>
          </rPr>
          <t xml:space="preserve">
неверно начисленный штраф</t>
        </r>
      </text>
    </comment>
  </commentList>
</comments>
</file>

<file path=xl/sharedStrings.xml><?xml version="1.0" encoding="utf-8"?>
<sst xmlns="http://schemas.openxmlformats.org/spreadsheetml/2006/main" count="1474" uniqueCount="514">
  <si>
    <t>Круг</t>
  </si>
  <si>
    <t>Поломки</t>
  </si>
  <si>
    <t>всего у пилота</t>
  </si>
  <si>
    <t>отрезок</t>
  </si>
  <si>
    <t>Пилот</t>
  </si>
  <si>
    <t>Команда</t>
  </si>
  <si>
    <t>Карт №</t>
  </si>
  <si>
    <t>№ пит стопа</t>
  </si>
  <si>
    <t>№</t>
  </si>
  <si>
    <t>№ ком</t>
  </si>
  <si>
    <t>Вес</t>
  </si>
  <si>
    <t>Регистрационная форма</t>
  </si>
  <si>
    <t>Финиш</t>
  </si>
  <si>
    <t>Общее время гонки (на табло)</t>
  </si>
  <si>
    <t>Время на трассе (мин)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</si>
  <si>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</si>
  <si>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</si>
  <si>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</si>
  <si>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</si>
  <si>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</si>
  <si>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</si>
  <si>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</si>
  <si>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</si>
  <si>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</si>
  <si>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</si>
  <si>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</si>
  <si>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</si>
  <si>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</si>
  <si>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</si>
  <si>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</si>
  <si>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</si>
  <si>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</si>
  <si>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</si>
  <si>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</si>
  <si>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</si>
  <si>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</si>
  <si>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</si>
  <si>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</si>
  <si>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</si>
  <si>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</si>
  <si>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</si>
  <si>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</si>
  <si>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</si>
  <si>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-</t>
  </si>
  <si>
    <t>1-5</t>
  </si>
  <si>
    <t>1-6</t>
  </si>
  <si>
    <t>1-7</t>
  </si>
  <si>
    <t>довес</t>
  </si>
  <si>
    <t>2-5</t>
  </si>
  <si>
    <t>2-6</t>
  </si>
  <si>
    <t>3-5</t>
  </si>
  <si>
    <t>4-5</t>
  </si>
  <si>
    <t>4-7</t>
  </si>
  <si>
    <t>4-8</t>
  </si>
  <si>
    <t>5-5</t>
  </si>
  <si>
    <t>6-5</t>
  </si>
  <si>
    <t>6-6</t>
  </si>
  <si>
    <t>6-7</t>
  </si>
  <si>
    <t>7-5</t>
  </si>
  <si>
    <t>8-1</t>
  </si>
  <si>
    <t>8-2</t>
  </si>
  <si>
    <t>8-3</t>
  </si>
  <si>
    <t>8-4</t>
  </si>
  <si>
    <t>8-5</t>
  </si>
  <si>
    <t>8-6</t>
  </si>
  <si>
    <t>9-1</t>
  </si>
  <si>
    <t>9-2</t>
  </si>
  <si>
    <t>9-3</t>
  </si>
  <si>
    <t>9-4</t>
  </si>
  <si>
    <t>9-5</t>
  </si>
  <si>
    <t>9-6</t>
  </si>
  <si>
    <t>9-7</t>
  </si>
  <si>
    <t>Кругов на отрезке</t>
  </si>
  <si>
    <t>Статистика по-кругам</t>
  </si>
  <si>
    <t>Лучший круг</t>
  </si>
  <si>
    <t>среднее на отрезке</t>
  </si>
  <si>
    <t>стабильность</t>
  </si>
  <si>
    <t>Питы</t>
  </si>
  <si>
    <t>Бонусы/ штрафы</t>
  </si>
  <si>
    <t>Командный марафон "24 часа Жажды Скорости", 29-30.10.2016</t>
  </si>
  <si>
    <t>Место в гонке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</si>
  <si>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</si>
  <si>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</si>
  <si>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</si>
  <si>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</si>
  <si>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</si>
  <si>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</si>
  <si>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</si>
  <si>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</si>
  <si>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Winni</t>
  </si>
  <si>
    <t>Ognem Racing</t>
  </si>
  <si>
    <t>Brabus</t>
  </si>
  <si>
    <t>12 кругов</t>
  </si>
  <si>
    <t>Конфигурация № 7/1/2</t>
  </si>
  <si>
    <t>kart.in.ua</t>
  </si>
  <si>
    <t>Паненко Евгений</t>
  </si>
  <si>
    <t>Кравчонок Саша</t>
  </si>
  <si>
    <t>Гончаров Алексей</t>
  </si>
  <si>
    <t>Терещенко Андрей</t>
  </si>
  <si>
    <t>Бурим Сергей</t>
  </si>
  <si>
    <t>Фледстром Андреас</t>
  </si>
  <si>
    <t>Бахмацкий Олег</t>
  </si>
  <si>
    <t>Тыщенко Миша</t>
  </si>
  <si>
    <t>Петушков Андрей</t>
  </si>
  <si>
    <t>Несторенко Андрей</t>
  </si>
  <si>
    <t>Хавило Дима</t>
  </si>
  <si>
    <t>Asava Yasar</t>
  </si>
  <si>
    <t>Korsun Dmytro</t>
  </si>
  <si>
    <t>Ерофеев Денис</t>
  </si>
  <si>
    <t>Конан</t>
  </si>
  <si>
    <t>Загорулько Иван</t>
  </si>
  <si>
    <t>Юрченко Вова</t>
  </si>
  <si>
    <t>Швец Денис</t>
  </si>
  <si>
    <t>Pegasus Racing Tean</t>
  </si>
  <si>
    <t>Rocco Andrea</t>
  </si>
  <si>
    <t>Capello Carlo Alberto</t>
  </si>
  <si>
    <t>Bragante Ricciardo</t>
  </si>
  <si>
    <t>Calascibeta Leonardo</t>
  </si>
  <si>
    <t>Guerra Liberiano</t>
  </si>
  <si>
    <t>Fossa</t>
  </si>
  <si>
    <t>Козодой Александр</t>
  </si>
  <si>
    <t>Фалько Константин</t>
  </si>
  <si>
    <t>Крутоголов Павел</t>
  </si>
  <si>
    <t>Мальдер Фокс</t>
  </si>
  <si>
    <t>Якубовский Дима</t>
  </si>
  <si>
    <t>Звягин Григорий</t>
  </si>
  <si>
    <t>Jambalaya 24h</t>
  </si>
  <si>
    <t>Булавинов Андрей</t>
  </si>
  <si>
    <t>Синани Влад</t>
  </si>
  <si>
    <t>Богуславский Олег</t>
  </si>
  <si>
    <t>Линнык Влад</t>
  </si>
  <si>
    <t>Мельник Андрей</t>
  </si>
  <si>
    <t>Болухатый Владислав</t>
  </si>
  <si>
    <t>Чорненький Дима</t>
  </si>
  <si>
    <t>Pionery Pensionery</t>
  </si>
  <si>
    <t>Ивченко Владимир</t>
  </si>
  <si>
    <t>Симакович Павел</t>
  </si>
  <si>
    <t>Дулин Антон</t>
  </si>
  <si>
    <t>Simon F1UP</t>
  </si>
  <si>
    <t>Голубченко Саша</t>
  </si>
  <si>
    <t>Горбоконь Андрей</t>
  </si>
  <si>
    <t>Лабинский Николай</t>
  </si>
  <si>
    <t>Лантушенко Игорь</t>
  </si>
  <si>
    <t>Межиевский Сергей</t>
  </si>
  <si>
    <t>Таволжан Виталий</t>
  </si>
  <si>
    <t>Вильнев Артем</t>
  </si>
  <si>
    <t>Кабанец Евгений</t>
  </si>
  <si>
    <t>Плохов Игорь</t>
  </si>
  <si>
    <t>Пикулин Паша</t>
  </si>
  <si>
    <t>Винтонив Иван</t>
  </si>
  <si>
    <t>Шутка Виталий</t>
  </si>
  <si>
    <t>Горошко Игорь</t>
  </si>
  <si>
    <t>Блюмер Василий</t>
  </si>
  <si>
    <t>Бойко Коля</t>
  </si>
  <si>
    <t>Команда №</t>
  </si>
  <si>
    <t>Пит стоп</t>
  </si>
  <si>
    <t>Бонусы</t>
  </si>
  <si>
    <t>отставание на въезде</t>
  </si>
  <si>
    <t>итог (сек)</t>
  </si>
  <si>
    <t>отставание на выезде</t>
  </si>
  <si>
    <t>№ п/п выезд</t>
  </si>
  <si>
    <t xml:space="preserve"> </t>
  </si>
  <si>
    <t>Таблица формирования очереди на выезд с компенсационного пит стопа №1</t>
  </si>
  <si>
    <t>Таблица формирования очереди на выезд с компенсационного пит стопа №2</t>
  </si>
  <si>
    <t>2:08.64</t>
  </si>
  <si>
    <t>2:09.44</t>
  </si>
  <si>
    <t>2:08.34</t>
  </si>
  <si>
    <t>2:06.06</t>
  </si>
  <si>
    <t>2:02.70</t>
  </si>
  <si>
    <t>Паненко Женя</t>
  </si>
  <si>
    <t>Кравченок Саша</t>
  </si>
  <si>
    <t>Шутка Виталик</t>
  </si>
  <si>
    <t>Пит-стопы команд</t>
  </si>
  <si>
    <t>2:01.95</t>
  </si>
  <si>
    <t>2:09.56</t>
  </si>
  <si>
    <t>2:06.48</t>
  </si>
  <si>
    <t>2:01.90</t>
  </si>
  <si>
    <t>2:01.73</t>
  </si>
  <si>
    <t>2:04.03</t>
  </si>
  <si>
    <t>2:02.60</t>
  </si>
  <si>
    <t>2:01.86</t>
  </si>
  <si>
    <t>2:00.99</t>
  </si>
  <si>
    <t>2:01.04</t>
  </si>
  <si>
    <t>2:01.44</t>
  </si>
  <si>
    <t>2:00.51</t>
  </si>
  <si>
    <t>2:10.78</t>
  </si>
  <si>
    <t>2:13.73</t>
  </si>
  <si>
    <t>2:01.36</t>
  </si>
  <si>
    <t>2:04.45</t>
  </si>
  <si>
    <t>2:01.58</t>
  </si>
  <si>
    <t>2:00.49</t>
  </si>
  <si>
    <t>SimonF1UP</t>
  </si>
  <si>
    <t>Kart.in.ua</t>
  </si>
  <si>
    <t>Pegasus Racing Team</t>
  </si>
  <si>
    <t>2:04.24</t>
  </si>
  <si>
    <t>2:01.49</t>
  </si>
  <si>
    <t>2:02.16</t>
  </si>
  <si>
    <t>2:01.29</t>
  </si>
  <si>
    <t>2:01.28</t>
  </si>
  <si>
    <t>2:03.65</t>
  </si>
  <si>
    <t>Jambalaya 24H</t>
  </si>
  <si>
    <t xml:space="preserve">Ерофеев Денис </t>
  </si>
  <si>
    <t>2:00.76</t>
  </si>
  <si>
    <t>2:02.64</t>
  </si>
  <si>
    <t>2:01.83</t>
  </si>
  <si>
    <t>2:15.88</t>
  </si>
  <si>
    <t>2:04.34</t>
  </si>
  <si>
    <t>2:00.93</t>
  </si>
  <si>
    <t>2:00.59</t>
  </si>
  <si>
    <t>2:00.73</t>
  </si>
  <si>
    <t>2:00.66</t>
  </si>
  <si>
    <t>1:52.43</t>
  </si>
  <si>
    <t>3:04.75</t>
  </si>
  <si>
    <t>2:02.58</t>
  </si>
  <si>
    <t>2:02.00</t>
  </si>
  <si>
    <t>1:22.86</t>
  </si>
  <si>
    <t>1:18.31</t>
  </si>
  <si>
    <t>2:01.54</t>
  </si>
  <si>
    <t>2:08.65</t>
  </si>
  <si>
    <t>2:01.76</t>
  </si>
  <si>
    <t>2:01.59</t>
  </si>
  <si>
    <t>2:01.37</t>
  </si>
  <si>
    <t>2:01.91</t>
  </si>
  <si>
    <t>2:02.17</t>
  </si>
  <si>
    <t>1:24.64</t>
  </si>
  <si>
    <t>1:19.50</t>
  </si>
  <si>
    <t>2:00.75</t>
  </si>
  <si>
    <t>1:59.61</t>
  </si>
  <si>
    <t>1:58.98</t>
  </si>
  <si>
    <t>1:59.96</t>
  </si>
  <si>
    <t>2:00.00</t>
  </si>
  <si>
    <t>2:09.78</t>
  </si>
  <si>
    <t>2:21.34</t>
  </si>
  <si>
    <t>2:01.34</t>
  </si>
  <si>
    <t>1:55.29</t>
  </si>
  <si>
    <t>2:03.29</t>
  </si>
  <si>
    <t>1:59.33</t>
  </si>
  <si>
    <t>1:55.08</t>
  </si>
  <si>
    <t>2:01.65</t>
  </si>
  <si>
    <t>2:02.61</t>
  </si>
  <si>
    <t>2:00.86</t>
  </si>
  <si>
    <t>2:00.47</t>
  </si>
  <si>
    <t>2:01.78</t>
  </si>
  <si>
    <t>2:00.44</t>
  </si>
  <si>
    <t>2:10.99</t>
  </si>
  <si>
    <t>1:58.16</t>
  </si>
  <si>
    <t>2:00.43</t>
  </si>
  <si>
    <t>2:01.02</t>
  </si>
  <si>
    <t>2:01.53</t>
  </si>
  <si>
    <t>2:01.96</t>
  </si>
  <si>
    <t>2:01.62</t>
  </si>
  <si>
    <t>1:59.93</t>
  </si>
  <si>
    <t>2:01.79</t>
  </si>
  <si>
    <t>2:00.38</t>
  </si>
  <si>
    <t>2:00.33</t>
  </si>
  <si>
    <t>2:07.05</t>
  </si>
  <si>
    <t>2:02.36</t>
  </si>
  <si>
    <t>2:20.92</t>
  </si>
  <si>
    <t>Штрафы</t>
  </si>
  <si>
    <t>2:00.40</t>
  </si>
  <si>
    <t>2:01.94</t>
  </si>
  <si>
    <t>Болухарый Владислав</t>
  </si>
  <si>
    <t>2:01.35</t>
  </si>
  <si>
    <t>2:02.67</t>
  </si>
  <si>
    <t>2:16.34</t>
  </si>
  <si>
    <t>2:04.48</t>
  </si>
  <si>
    <t>2:01.14</t>
  </si>
  <si>
    <t>2:00.23</t>
  </si>
  <si>
    <t>2:15.75</t>
  </si>
  <si>
    <t>2:01.56</t>
  </si>
  <si>
    <t>2:02.32</t>
  </si>
  <si>
    <t>2:12.18</t>
  </si>
  <si>
    <t>2:04.94</t>
  </si>
  <si>
    <t>2:01.88</t>
  </si>
  <si>
    <t>2:01.01</t>
  </si>
  <si>
    <t>2:00.42</t>
  </si>
  <si>
    <t>2:02.84</t>
  </si>
  <si>
    <t>2:00.53</t>
  </si>
  <si>
    <t>1:59.67</t>
  </si>
  <si>
    <t>2:04.05</t>
  </si>
  <si>
    <t>2:06.82</t>
  </si>
  <si>
    <t>2:02.09</t>
  </si>
  <si>
    <t>2:02.04</t>
  </si>
  <si>
    <t>2:06.83</t>
  </si>
  <si>
    <t>2:03.27</t>
  </si>
  <si>
    <t>2:02.27</t>
  </si>
  <si>
    <t>2:03.23</t>
  </si>
  <si>
    <t>2:02.33</t>
  </si>
  <si>
    <t>2:04.10</t>
  </si>
  <si>
    <t>2:02.50</t>
  </si>
  <si>
    <t>2:03.70</t>
  </si>
  <si>
    <t>2:05.14</t>
  </si>
  <si>
    <t>2:04.97</t>
  </si>
  <si>
    <t>2:01.08</t>
  </si>
  <si>
    <t>2:07.55</t>
  </si>
  <si>
    <t>2:01.22</t>
  </si>
  <si>
    <t>2:39.47</t>
  </si>
  <si>
    <t>2:03.64</t>
  </si>
  <si>
    <t>7:08.23</t>
  </si>
  <si>
    <t>2:01.17</t>
  </si>
  <si>
    <t>4:52.11</t>
  </si>
  <si>
    <t>2:04.84</t>
  </si>
  <si>
    <t>6:36.91</t>
  </si>
  <si>
    <t>2:01.09</t>
  </si>
  <si>
    <t>6:48.26</t>
  </si>
  <si>
    <t>2:02.65</t>
  </si>
  <si>
    <t>2:00.20</t>
  </si>
  <si>
    <t>2:11.34</t>
  </si>
  <si>
    <t>2:22.93</t>
  </si>
  <si>
    <t>2:02.02</t>
  </si>
  <si>
    <t>2:03.25</t>
  </si>
  <si>
    <t>2:02.21</t>
  </si>
  <si>
    <t>2:07.44</t>
  </si>
  <si>
    <t>2:02.45</t>
  </si>
  <si>
    <t>2:01.39</t>
  </si>
  <si>
    <t>2:03.24</t>
  </si>
  <si>
    <t>2:05.09</t>
  </si>
  <si>
    <t>10:10.74</t>
  </si>
  <si>
    <t>1:59.29</t>
  </si>
  <si>
    <t>2:03.99</t>
  </si>
  <si>
    <t>6:41.94</t>
  </si>
  <si>
    <t>1:59.14</t>
  </si>
  <si>
    <t>Асавда Ясар</t>
  </si>
  <si>
    <t>Корсун Дима</t>
  </si>
  <si>
    <t>6:37.93</t>
  </si>
  <si>
    <t>2:05.12</t>
  </si>
  <si>
    <t>6:52.94</t>
  </si>
  <si>
    <t>2:03.87</t>
  </si>
  <si>
    <t>7:33.23</t>
  </si>
  <si>
    <t>2:05.60</t>
  </si>
  <si>
    <t>2:05.94</t>
  </si>
  <si>
    <t>2:00.36</t>
  </si>
  <si>
    <t>2:01.10</t>
  </si>
  <si>
    <t>2:02.95</t>
  </si>
  <si>
    <t>2:06.17</t>
  </si>
  <si>
    <t>2:02.91</t>
  </si>
  <si>
    <t>2:05.72</t>
  </si>
  <si>
    <t>2:01.70</t>
  </si>
  <si>
    <t>2:27.00</t>
  </si>
  <si>
    <t>2:05.10</t>
  </si>
  <si>
    <t>1:58.33</t>
  </si>
  <si>
    <t>2:02.42</t>
  </si>
  <si>
    <t>2:05.87</t>
  </si>
  <si>
    <t>2:07.08</t>
  </si>
  <si>
    <t>2:09.46</t>
  </si>
  <si>
    <t>2:03.77</t>
  </si>
  <si>
    <t>2:00.80</t>
  </si>
  <si>
    <t>2:01.05</t>
  </si>
  <si>
    <t>2:15.01</t>
  </si>
  <si>
    <t>2:01.57</t>
  </si>
  <si>
    <t>2:02.52</t>
  </si>
  <si>
    <t>2:06.08</t>
  </si>
  <si>
    <t>2:00.82</t>
  </si>
  <si>
    <t>2:00.02</t>
  </si>
  <si>
    <t>2:06.40</t>
  </si>
  <si>
    <t>2:03.57</t>
  </si>
  <si>
    <t>2:00.83</t>
  </si>
  <si>
    <t>Таблица формирования очереди на выезд с компенсационного пит стопа №3</t>
  </si>
  <si>
    <t>2:42.69</t>
  </si>
  <si>
    <t>2:05.43</t>
  </si>
  <si>
    <t>2:05.39</t>
  </si>
  <si>
    <t>2:05.34</t>
  </si>
  <si>
    <t>2:02.07</t>
  </si>
  <si>
    <t>2:03.52</t>
  </si>
  <si>
    <t>2:01.98</t>
  </si>
  <si>
    <t>2:00.97</t>
  </si>
  <si>
    <t>2:00.57</t>
  </si>
  <si>
    <t>2:03.96</t>
  </si>
  <si>
    <t>2:09.19</t>
  </si>
  <si>
    <t>2:00.92</t>
  </si>
  <si>
    <t>2:04.90</t>
  </si>
  <si>
    <t>2:00.08</t>
  </si>
  <si>
    <t>1:59.30</t>
  </si>
  <si>
    <t>1:58.21</t>
  </si>
  <si>
    <t>2:07.33</t>
  </si>
  <si>
    <t>2:04.66</t>
  </si>
  <si>
    <t>2:04.27</t>
  </si>
  <si>
    <t>2:00.65</t>
  </si>
  <si>
    <t>2:02.15</t>
  </si>
  <si>
    <t>2:03.10</t>
  </si>
  <si>
    <t>2:01.82</t>
  </si>
  <si>
    <t>2:04.43</t>
  </si>
  <si>
    <t>2:13.24</t>
  </si>
  <si>
    <t>2:35.33</t>
  </si>
  <si>
    <t>1:59.02</t>
  </si>
  <si>
    <t>2:02.83</t>
  </si>
  <si>
    <t>1:59.50</t>
  </si>
  <si>
    <t>2:03.32</t>
  </si>
  <si>
    <t>2:00.05</t>
  </si>
  <si>
    <t>2:09.51</t>
  </si>
  <si>
    <t>2:20.22</t>
  </si>
  <si>
    <t>2:02.97</t>
  </si>
  <si>
    <t>1:59.92</t>
  </si>
  <si>
    <t>2:01.45</t>
  </si>
  <si>
    <t>2:02.37</t>
  </si>
  <si>
    <t>2:01.46</t>
  </si>
  <si>
    <t>2:02.25</t>
  </si>
  <si>
    <t>2:04.41</t>
  </si>
  <si>
    <t>2:03.20</t>
  </si>
  <si>
    <t>2:01.16</t>
  </si>
  <si>
    <t>1:59.85</t>
  </si>
  <si>
    <t>1:59.86</t>
  </si>
  <si>
    <t>1:59.73</t>
  </si>
  <si>
    <t>2:06.99</t>
  </si>
  <si>
    <t>2:01.75</t>
  </si>
  <si>
    <t>2:02.66</t>
  </si>
  <si>
    <t>2:01.31</t>
  </si>
  <si>
    <t>2:02.26</t>
  </si>
  <si>
    <t>2:01.33</t>
  </si>
  <si>
    <t>2:02.47</t>
  </si>
  <si>
    <t>2:01.21</t>
  </si>
  <si>
    <t>2:00.79</t>
  </si>
  <si>
    <t>2:00.12</t>
  </si>
  <si>
    <t>2:00.28</t>
  </si>
  <si>
    <t>2:02.54</t>
  </si>
  <si>
    <t>1:59.82</t>
  </si>
  <si>
    <t>1:58.66</t>
  </si>
  <si>
    <t>2:04.74</t>
  </si>
  <si>
    <t>2:04.91</t>
  </si>
  <si>
    <t>2:03.47</t>
  </si>
  <si>
    <t>1:59.28</t>
  </si>
  <si>
    <t>2:05.00</t>
  </si>
  <si>
    <t>Jambalaya 24 H</t>
  </si>
  <si>
    <t>24:00:33.09</t>
  </si>
  <si>
    <t>4 круга</t>
  </si>
  <si>
    <t>34 круга</t>
  </si>
  <si>
    <t>51 круг</t>
  </si>
  <si>
    <t>86 кругов</t>
  </si>
  <si>
    <t>8/13</t>
  </si>
  <si>
    <t>9:32.56</t>
  </si>
  <si>
    <t>2:00.96</t>
  </si>
  <si>
    <t>2:07.13</t>
  </si>
  <si>
    <t>среднее</t>
  </si>
  <si>
    <t>пит</t>
  </si>
  <si>
    <t>разворот 9</t>
  </si>
  <si>
    <t>подбил 7</t>
  </si>
  <si>
    <t>время пита</t>
  </si>
  <si>
    <t>9:43.02</t>
  </si>
  <si>
    <t>2:00.69</t>
  </si>
  <si>
    <t>2:02.10</t>
  </si>
  <si>
    <t>1:57.07</t>
  </si>
  <si>
    <t>1:56.97</t>
  </si>
  <si>
    <t>1:50.60</t>
  </si>
  <si>
    <t>2:03.11</t>
  </si>
  <si>
    <t>финиш</t>
  </si>
  <si>
    <t>выбивание 7</t>
  </si>
  <si>
    <t>чужой шлем</t>
  </si>
  <si>
    <t>макс отрезок</t>
  </si>
  <si>
    <t>3:32.11</t>
  </si>
  <si>
    <t>2:05.91</t>
  </si>
  <si>
    <t>2:03.21</t>
  </si>
  <si>
    <t>2:02.80</t>
  </si>
  <si>
    <t>Calascibetta Leonardo</t>
  </si>
  <si>
    <t>выбивание 2</t>
  </si>
  <si>
    <t>линия пита</t>
  </si>
  <si>
    <t>остановка на трасе</t>
  </si>
  <si>
    <t>10:00.02</t>
  </si>
  <si>
    <t>2:08.43</t>
  </si>
  <si>
    <t>провоз 1</t>
  </si>
  <si>
    <t>линия пит</t>
  </si>
  <si>
    <t>9:13.07</t>
  </si>
  <si>
    <t>2:05.24</t>
  </si>
  <si>
    <t>2:01.99</t>
  </si>
  <si>
    <t>7:40.27</t>
  </si>
  <si>
    <t>2:01.48</t>
  </si>
  <si>
    <t>2:00.13</t>
  </si>
  <si>
    <t>минималка Лабинский</t>
  </si>
  <si>
    <t>время пит</t>
  </si>
  <si>
    <t>разворот на трассе</t>
  </si>
  <si>
    <t>линия</t>
  </si>
  <si>
    <t>выбивание 6</t>
  </si>
  <si>
    <t>9:42.97</t>
  </si>
  <si>
    <t>2:09.08</t>
  </si>
  <si>
    <t>2:04.72</t>
  </si>
  <si>
    <t>2:03.76</t>
  </si>
  <si>
    <t>9:38.90</t>
  </si>
  <si>
    <t>2:01.64</t>
  </si>
  <si>
    <t>2:05.31</t>
  </si>
  <si>
    <t>2:32.62</t>
  </si>
  <si>
    <t>2:03.75</t>
  </si>
  <si>
    <t>4:48.57</t>
  </si>
  <si>
    <t>5:06.16</t>
  </si>
  <si>
    <t>2:05.44</t>
  </si>
  <si>
    <t>2:08.67</t>
  </si>
  <si>
    <t>Simon f1up</t>
  </si>
  <si>
    <t>21/2</t>
  </si>
  <si>
    <t>Pionery</t>
  </si>
  <si>
    <t>brabus</t>
  </si>
  <si>
    <t>Jambalaya</t>
  </si>
  <si>
    <t>поломка</t>
  </si>
  <si>
    <t>3:29.06</t>
  </si>
  <si>
    <t>время (отменен)</t>
  </si>
  <si>
    <t>смена карта (отменен)</t>
  </si>
  <si>
    <t>время пита (отменен)</t>
  </si>
  <si>
    <t>остановка на трассе (начислен после финиша)</t>
  </si>
  <si>
    <t>время пита (начслен после финиша)</t>
  </si>
  <si>
    <t>помеха на трассе (начислен после финиша)</t>
  </si>
  <si>
    <t>время пита (выдан после финиша)</t>
  </si>
  <si>
    <t>время пит (выдан на 3 компенсационном)</t>
  </si>
  <si>
    <t>Пересчеты после Финиша</t>
  </si>
  <si>
    <t>18 кругов</t>
  </si>
  <si>
    <t>13 кругов</t>
  </si>
  <si>
    <t>16 кругов</t>
  </si>
  <si>
    <t>5 кругов</t>
  </si>
  <si>
    <t>9 кругов</t>
  </si>
  <si>
    <t>36 кругов</t>
  </si>
  <si>
    <t>2 круга</t>
  </si>
  <si>
    <t>Общие потери</t>
  </si>
  <si>
    <t>Идеал</t>
  </si>
  <si>
    <t>Штраф</t>
  </si>
  <si>
    <t>Simon F1up</t>
  </si>
  <si>
    <t>Эффективность выбора времени пит стопа</t>
  </si>
  <si>
    <t>мокрая трасса</t>
  </si>
  <si>
    <t>пит стопы, решившие судьбу гонки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</si>
</sst>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0.000"/>
    <numFmt numFmtId="166" formatCode="mm:ss.0;@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sz val="8"/>
      <name val="Calibri"/>
      <family val="2"/>
      <charset val="204"/>
    </font>
    <font>
      <sz val="20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6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2" fillId="0" borderId="0" xfId="1"/>
    <xf numFmtId="0" fontId="12" fillId="0" borderId="0" xfId="1" applyAlignment="1">
      <alignment horizontal="center"/>
    </xf>
    <xf numFmtId="0" fontId="12" fillId="0" borderId="0" xfId="1" applyAlignment="1">
      <alignment vertical="center"/>
    </xf>
    <xf numFmtId="0" fontId="12" fillId="0" borderId="25" xfId="1" applyBorder="1" applyAlignment="1">
      <alignment horizontal="center" vertical="center"/>
    </xf>
    <xf numFmtId="0" fontId="12" fillId="0" borderId="11" xfId="1" applyBorder="1" applyAlignment="1">
      <alignment horizontal="center" vertical="center"/>
    </xf>
    <xf numFmtId="0" fontId="12" fillId="0" borderId="44" xfId="1" applyBorder="1" applyAlignment="1">
      <alignment horizontal="center" vertical="center"/>
    </xf>
    <xf numFmtId="0" fontId="12" fillId="0" borderId="27" xfId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12" fillId="0" borderId="53" xfId="1" applyBorder="1" applyAlignment="1">
      <alignment horizontal="center" vertical="center"/>
    </xf>
    <xf numFmtId="0" fontId="12" fillId="0" borderId="45" xfId="1" applyFill="1" applyBorder="1" applyAlignment="1">
      <alignment horizontal="center" vertical="center"/>
    </xf>
    <xf numFmtId="0" fontId="12" fillId="0" borderId="13" xfId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2" fontId="12" fillId="0" borderId="23" xfId="1" applyNumberFormat="1" applyFill="1" applyBorder="1" applyAlignment="1">
      <alignment horizontal="center" vertical="center"/>
    </xf>
    <xf numFmtId="0" fontId="12" fillId="0" borderId="57" xfId="1" applyBorder="1" applyAlignment="1">
      <alignment horizontal="center" vertical="center"/>
    </xf>
    <xf numFmtId="0" fontId="12" fillId="0" borderId="46" xfId="1" applyFill="1" applyBorder="1" applyAlignment="1">
      <alignment horizontal="center" vertical="center"/>
    </xf>
    <xf numFmtId="0" fontId="12" fillId="0" borderId="5" xfId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2" fontId="12" fillId="0" borderId="6" xfId="1" applyNumberFormat="1" applyFill="1" applyBorder="1" applyAlignment="1">
      <alignment horizontal="center" vertical="center"/>
    </xf>
    <xf numFmtId="0" fontId="12" fillId="0" borderId="6" xfId="1" applyFill="1" applyBorder="1" applyAlignment="1">
      <alignment horizontal="center" vertical="center"/>
    </xf>
    <xf numFmtId="2" fontId="12" fillId="0" borderId="19" xfId="1" applyNumberFormat="1" applyFont="1" applyFill="1" applyBorder="1" applyAlignment="1">
      <alignment horizontal="center" vertical="center"/>
    </xf>
    <xf numFmtId="0" fontId="12" fillId="0" borderId="46" xfId="1" applyBorder="1" applyAlignment="1">
      <alignment horizontal="center" vertical="center"/>
    </xf>
    <xf numFmtId="0" fontId="12" fillId="0" borderId="5" xfId="1" applyBorder="1" applyAlignment="1">
      <alignment horizontal="center" vertical="center"/>
    </xf>
    <xf numFmtId="0" fontId="12" fillId="0" borderId="6" xfId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Alignment="1"/>
    <xf numFmtId="0" fontId="12" fillId="0" borderId="0" xfId="1" applyFill="1" applyBorder="1" applyAlignment="1"/>
    <xf numFmtId="0" fontId="0" fillId="0" borderId="49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2"/>
    <xf numFmtId="0" fontId="15" fillId="0" borderId="3" xfId="2" applyBorder="1" applyAlignment="1">
      <alignment horizontal="center" vertical="center" wrapText="1"/>
    </xf>
    <xf numFmtId="0" fontId="15" fillId="0" borderId="24" xfId="2" applyBorder="1" applyAlignment="1">
      <alignment horizontal="center"/>
    </xf>
    <xf numFmtId="0" fontId="15" fillId="0" borderId="42" xfId="2" applyBorder="1" applyAlignment="1">
      <alignment horizontal="center"/>
    </xf>
    <xf numFmtId="0" fontId="15" fillId="0" borderId="12" xfId="2" applyBorder="1" applyAlignment="1">
      <alignment horizontal="center"/>
    </xf>
    <xf numFmtId="0" fontId="15" fillId="0" borderId="17" xfId="2" applyBorder="1" applyAlignment="1">
      <alignment horizontal="center"/>
    </xf>
    <xf numFmtId="0" fontId="15" fillId="0" borderId="23" xfId="2" applyBorder="1" applyAlignment="1">
      <alignment horizontal="center"/>
    </xf>
    <xf numFmtId="0" fontId="15" fillId="2" borderId="50" xfId="2" applyFill="1" applyBorder="1" applyAlignment="1">
      <alignment horizontal="center"/>
    </xf>
    <xf numFmtId="0" fontId="15" fillId="2" borderId="13" xfId="2" applyFill="1" applyBorder="1" applyAlignment="1">
      <alignment horizontal="center"/>
    </xf>
    <xf numFmtId="0" fontId="15" fillId="0" borderId="14" xfId="2" applyBorder="1" applyAlignment="1">
      <alignment horizontal="center"/>
    </xf>
    <xf numFmtId="0" fontId="15" fillId="0" borderId="39" xfId="2" applyBorder="1" applyAlignment="1">
      <alignment horizontal="center"/>
    </xf>
    <xf numFmtId="0" fontId="15" fillId="0" borderId="1" xfId="2" applyBorder="1" applyAlignment="1">
      <alignment horizontal="center"/>
    </xf>
    <xf numFmtId="0" fontId="15" fillId="0" borderId="19" xfId="2" applyBorder="1" applyAlignment="1">
      <alignment horizontal="center"/>
    </xf>
    <xf numFmtId="0" fontId="15" fillId="0" borderId="9" xfId="2" applyBorder="1" applyAlignment="1">
      <alignment horizontal="center"/>
    </xf>
    <xf numFmtId="0" fontId="15" fillId="2" borderId="1" xfId="2" applyFill="1" applyBorder="1" applyAlignment="1">
      <alignment horizontal="center"/>
    </xf>
    <xf numFmtId="0" fontId="15" fillId="2" borderId="5" xfId="2" applyFill="1" applyBorder="1" applyAlignment="1">
      <alignment horizontal="center"/>
    </xf>
    <xf numFmtId="0" fontId="15" fillId="0" borderId="15" xfId="2" applyBorder="1" applyAlignment="1">
      <alignment horizontal="center"/>
    </xf>
    <xf numFmtId="0" fontId="15" fillId="0" borderId="41" xfId="2" applyBorder="1" applyAlignment="1">
      <alignment horizontal="center"/>
    </xf>
    <xf numFmtId="0" fontId="15" fillId="0" borderId="3" xfId="2" applyBorder="1" applyAlignment="1">
      <alignment horizontal="center"/>
    </xf>
    <xf numFmtId="0" fontId="15" fillId="0" borderId="20" xfId="2" applyBorder="1" applyAlignment="1">
      <alignment horizontal="center"/>
    </xf>
    <xf numFmtId="0" fontId="15" fillId="0" borderId="32" xfId="2" applyBorder="1" applyAlignment="1">
      <alignment horizontal="center"/>
    </xf>
    <xf numFmtId="0" fontId="15" fillId="2" borderId="3" xfId="2" applyFill="1" applyBorder="1" applyAlignment="1">
      <alignment horizontal="center"/>
    </xf>
    <xf numFmtId="0" fontId="15" fillId="2" borderId="2" xfId="2" applyFill="1" applyBorder="1" applyAlignment="1">
      <alignment horizontal="center"/>
    </xf>
    <xf numFmtId="166" fontId="17" fillId="0" borderId="1" xfId="1" applyNumberFormat="1" applyFont="1" applyFill="1" applyBorder="1" applyAlignment="1">
      <alignment horizontal="center" vertical="center" wrapText="1"/>
    </xf>
    <xf numFmtId="166" fontId="17" fillId="0" borderId="8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4" xfId="1" applyFont="1" applyFill="1" applyBorder="1" applyAlignment="1">
      <alignment horizontal="left" vertical="center"/>
    </xf>
    <xf numFmtId="0" fontId="0" fillId="0" borderId="14" xfId="1" applyFont="1" applyFill="1" applyBorder="1" applyAlignment="1">
      <alignment horizontal="left" vertical="center"/>
    </xf>
    <xf numFmtId="0" fontId="0" fillId="0" borderId="14" xfId="1" applyFont="1" applyBorder="1" applyAlignment="1">
      <alignment vertical="center"/>
    </xf>
    <xf numFmtId="0" fontId="0" fillId="0" borderId="14" xfId="1" applyFont="1" applyBorder="1" applyAlignment="1">
      <alignment horizontal="left" vertical="center"/>
    </xf>
    <xf numFmtId="21" fontId="0" fillId="0" borderId="12" xfId="1" applyNumberFormat="1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2" fontId="0" fillId="0" borderId="17" xfId="1" quotePrefix="1" applyNumberFormat="1" applyFont="1" applyFill="1" applyBorder="1" applyAlignment="1">
      <alignment horizontal="center" vertical="center"/>
    </xf>
    <xf numFmtId="2" fontId="0" fillId="0" borderId="19" xfId="1" applyNumberFormat="1" applyFont="1" applyFill="1" applyBorder="1" applyAlignment="1">
      <alignment horizontal="center" vertical="center"/>
    </xf>
    <xf numFmtId="2" fontId="0" fillId="0" borderId="19" xfId="1" applyNumberFormat="1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49" fontId="11" fillId="0" borderId="63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0" fillId="0" borderId="15" xfId="1" applyFont="1" applyFill="1" applyBorder="1" applyAlignment="1">
      <alignment horizontal="left" vertical="center"/>
    </xf>
    <xf numFmtId="0" fontId="12" fillId="0" borderId="47" xfId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12" fillId="0" borderId="4" xfId="1" applyFill="1" applyBorder="1" applyAlignment="1">
      <alignment horizontal="center" vertical="center"/>
    </xf>
    <xf numFmtId="2" fontId="0" fillId="0" borderId="3" xfId="1" applyNumberFormat="1" applyFont="1" applyFill="1" applyBorder="1" applyAlignment="1">
      <alignment horizontal="center" vertical="center"/>
    </xf>
    <xf numFmtId="2" fontId="0" fillId="0" borderId="20" xfId="1" applyNumberFormat="1" applyFont="1" applyFill="1" applyBorder="1" applyAlignment="1">
      <alignment horizontal="center" vertical="center"/>
    </xf>
    <xf numFmtId="2" fontId="12" fillId="0" borderId="4" xfId="1" applyNumberFormat="1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4" xfId="0" applyNumberFormat="1" applyFont="1" applyBorder="1" applyAlignment="1">
      <alignment horizontal="center" vertical="center"/>
    </xf>
    <xf numFmtId="165" fontId="0" fillId="0" borderId="65" xfId="0" applyNumberFormat="1" applyFont="1" applyBorder="1" applyAlignment="1">
      <alignment horizontal="center" vertical="center"/>
    </xf>
    <xf numFmtId="165" fontId="0" fillId="0" borderId="66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5" fontId="0" fillId="3" borderId="65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5" fontId="4" fillId="4" borderId="2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66" fontId="17" fillId="6" borderId="1" xfId="1" applyNumberFormat="1" applyFont="1" applyFill="1" applyBorder="1" applyAlignment="1">
      <alignment horizontal="center" vertical="center" wrapText="1"/>
    </xf>
    <xf numFmtId="166" fontId="17" fillId="5" borderId="8" xfId="1" applyNumberFormat="1" applyFont="1" applyFill="1" applyBorder="1" applyAlignment="1">
      <alignment horizontal="center" vertical="center" wrapText="1"/>
    </xf>
    <xf numFmtId="166" fontId="17" fillId="5" borderId="1" xfId="1" applyNumberFormat="1" applyFont="1" applyFill="1" applyBorder="1" applyAlignment="1">
      <alignment horizontal="center" vertical="center" wrapText="1"/>
    </xf>
    <xf numFmtId="166" fontId="17" fillId="6" borderId="8" xfId="1" applyNumberFormat="1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9" fillId="2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64" fontId="4" fillId="0" borderId="44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5" xfId="0" applyBorder="1"/>
    <xf numFmtId="164" fontId="4" fillId="0" borderId="4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5" borderId="61" xfId="0" applyNumberFormat="1" applyFont="1" applyFill="1" applyBorder="1" applyAlignment="1">
      <alignment horizontal="center" vertical="center"/>
    </xf>
    <xf numFmtId="164" fontId="4" fillId="6" borderId="61" xfId="0" applyNumberFormat="1" applyFont="1" applyFill="1" applyBorder="1" applyAlignment="1">
      <alignment horizontal="center" vertical="center"/>
    </xf>
    <xf numFmtId="21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21" fontId="17" fillId="0" borderId="3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left" vertical="center"/>
    </xf>
    <xf numFmtId="21" fontId="17" fillId="8" borderId="2" xfId="0" applyNumberFormat="1" applyFont="1" applyFill="1" applyBorder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165" fontId="4" fillId="7" borderId="10" xfId="0" applyNumberFormat="1" applyFont="1" applyFill="1" applyBorder="1" applyAlignment="1">
      <alignment horizontal="center" vertical="center"/>
    </xf>
    <xf numFmtId="0" fontId="0" fillId="0" borderId="49" xfId="0" applyBorder="1"/>
    <xf numFmtId="0" fontId="0" fillId="0" borderId="48" xfId="0" applyBorder="1"/>
    <xf numFmtId="165" fontId="0" fillId="0" borderId="64" xfId="0" applyNumberFormat="1" applyBorder="1" applyAlignment="1">
      <alignment horizontal="center" vertical="center"/>
    </xf>
    <xf numFmtId="165" fontId="0" fillId="0" borderId="65" xfId="0" applyNumberFormat="1" applyBorder="1" applyAlignment="1">
      <alignment horizontal="center" vertical="center"/>
    </xf>
    <xf numFmtId="165" fontId="0" fillId="0" borderId="66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165" fontId="0" fillId="0" borderId="37" xfId="0" applyNumberFormat="1" applyBorder="1"/>
    <xf numFmtId="165" fontId="0" fillId="0" borderId="0" xfId="0" applyNumberFormat="1" applyBorder="1"/>
    <xf numFmtId="165" fontId="0" fillId="0" borderId="49" xfId="0" applyNumberFormat="1" applyBorder="1"/>
    <xf numFmtId="165" fontId="0" fillId="0" borderId="36" xfId="0" applyNumberFormat="1" applyBorder="1"/>
    <xf numFmtId="165" fontId="0" fillId="0" borderId="26" xfId="0" applyNumberFormat="1" applyBorder="1"/>
    <xf numFmtId="165" fontId="0" fillId="0" borderId="48" xfId="0" applyNumberFormat="1" applyBorder="1"/>
    <xf numFmtId="165" fontId="4" fillId="10" borderId="23" xfId="0" applyNumberFormat="1" applyFont="1" applyFill="1" applyBorder="1" applyAlignment="1">
      <alignment horizontal="center" vertical="center"/>
    </xf>
    <xf numFmtId="165" fontId="4" fillId="10" borderId="13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165" fontId="4" fillId="10" borderId="5" xfId="0" applyNumberFormat="1" applyFont="1" applyFill="1" applyBorder="1" applyAlignment="1">
      <alignment horizontal="center" vertical="center"/>
    </xf>
    <xf numFmtId="165" fontId="4" fillId="9" borderId="5" xfId="0" applyNumberFormat="1" applyFont="1" applyFill="1" applyBorder="1" applyAlignment="1">
      <alignment horizontal="center" vertical="center"/>
    </xf>
    <xf numFmtId="165" fontId="4" fillId="7" borderId="5" xfId="0" applyNumberFormat="1" applyFont="1" applyFill="1" applyBorder="1" applyAlignment="1">
      <alignment horizontal="center" vertical="center"/>
    </xf>
    <xf numFmtId="165" fontId="4" fillId="7" borderId="11" xfId="0" applyNumberFormat="1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165" fontId="4" fillId="7" borderId="8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165" fontId="4" fillId="10" borderId="54" xfId="0" applyNumberFormat="1" applyFont="1" applyFill="1" applyBorder="1" applyAlignment="1">
      <alignment horizontal="center" vertical="center"/>
    </xf>
    <xf numFmtId="165" fontId="4" fillId="10" borderId="9" xfId="0" applyNumberFormat="1" applyFont="1" applyFill="1" applyBorder="1" applyAlignment="1">
      <alignment horizontal="center" vertical="center"/>
    </xf>
    <xf numFmtId="165" fontId="4" fillId="9" borderId="9" xfId="0" applyNumberFormat="1" applyFont="1" applyFill="1" applyBorder="1" applyAlignment="1">
      <alignment horizontal="center" vertical="center"/>
    </xf>
    <xf numFmtId="165" fontId="4" fillId="7" borderId="9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165" fontId="19" fillId="2" borderId="9" xfId="0" applyNumberFormat="1" applyFon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165" fontId="0" fillId="11" borderId="65" xfId="0" applyNumberForma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12" borderId="0" xfId="0" applyNumberFormat="1" applyFill="1" applyBorder="1" applyAlignment="1">
      <alignment horizontal="center" vertical="center"/>
    </xf>
    <xf numFmtId="0" fontId="0" fillId="12" borderId="0" xfId="0" applyFill="1"/>
    <xf numFmtId="164" fontId="4" fillId="8" borderId="20" xfId="0" applyNumberFormat="1" applyFont="1" applyFill="1" applyBorder="1" applyAlignment="1">
      <alignment horizontal="center" vertical="center"/>
    </xf>
    <xf numFmtId="164" fontId="4" fillId="8" borderId="1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37" xfId="0" applyNumberFormat="1" applyFont="1" applyBorder="1"/>
    <xf numFmtId="165" fontId="0" fillId="0" borderId="0" xfId="0" applyNumberFormat="1" applyFont="1" applyBorder="1"/>
    <xf numFmtId="165" fontId="0" fillId="0" borderId="49" xfId="0" applyNumberFormat="1" applyFont="1" applyBorder="1"/>
    <xf numFmtId="165" fontId="0" fillId="0" borderId="36" xfId="0" applyNumberFormat="1" applyFont="1" applyBorder="1"/>
    <xf numFmtId="165" fontId="0" fillId="0" borderId="26" xfId="0" applyNumberFormat="1" applyFont="1" applyBorder="1"/>
    <xf numFmtId="165" fontId="0" fillId="0" borderId="48" xfId="0" applyNumberFormat="1" applyFont="1" applyBorder="1"/>
    <xf numFmtId="166" fontId="17" fillId="0" borderId="39" xfId="1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7" borderId="6" xfId="0" applyNumberFormat="1" applyFont="1" applyFill="1" applyBorder="1" applyAlignment="1">
      <alignment horizontal="center" vertical="center"/>
    </xf>
    <xf numFmtId="165" fontId="4" fillId="10" borderId="12" xfId="0" applyNumberFormat="1" applyFont="1" applyFill="1" applyBorder="1" applyAlignment="1">
      <alignment horizontal="center" vertical="center"/>
    </xf>
    <xf numFmtId="165" fontId="4" fillId="10" borderId="6" xfId="0" applyNumberFormat="1" applyFont="1" applyFill="1" applyBorder="1" applyAlignment="1">
      <alignment horizontal="center" vertical="center"/>
    </xf>
    <xf numFmtId="165" fontId="4" fillId="9" borderId="6" xfId="0" applyNumberFormat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 wrapText="1"/>
    </xf>
    <xf numFmtId="165" fontId="19" fillId="2" borderId="6" xfId="0" applyNumberFormat="1" applyFont="1" applyFill="1" applyBorder="1" applyAlignment="1">
      <alignment horizontal="center" vertical="center"/>
    </xf>
    <xf numFmtId="165" fontId="19" fillId="2" borderId="39" xfId="0" applyNumberFormat="1" applyFont="1" applyFill="1" applyBorder="1" applyAlignment="1">
      <alignment horizontal="center" vertical="center"/>
    </xf>
    <xf numFmtId="164" fontId="4" fillId="8" borderId="27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5" fontId="0" fillId="13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9" fillId="2" borderId="56" xfId="0" applyNumberFormat="1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165" fontId="17" fillId="0" borderId="70" xfId="0" applyNumberFormat="1" applyFont="1" applyBorder="1" applyAlignment="1">
      <alignment horizontal="center" vertical="center"/>
    </xf>
    <xf numFmtId="165" fontId="17" fillId="0" borderId="7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left"/>
    </xf>
    <xf numFmtId="165" fontId="4" fillId="7" borderId="25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21" fontId="17" fillId="0" borderId="1" xfId="0" applyNumberFormat="1" applyFont="1" applyBorder="1" applyAlignment="1">
      <alignment horizontal="center" vertical="center"/>
    </xf>
    <xf numFmtId="21" fontId="17" fillId="8" borderId="1" xfId="0" applyNumberFormat="1" applyFont="1" applyFill="1" applyBorder="1" applyAlignment="1">
      <alignment horizontal="center" vertical="center"/>
    </xf>
    <xf numFmtId="164" fontId="4" fillId="8" borderId="18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vertical="center"/>
    </xf>
    <xf numFmtId="0" fontId="0" fillId="11" borderId="0" xfId="0" applyFill="1"/>
    <xf numFmtId="0" fontId="17" fillId="9" borderId="0" xfId="0" applyFont="1" applyFill="1" applyAlignment="1">
      <alignment horizontal="center" vertical="center"/>
    </xf>
    <xf numFmtId="165" fontId="4" fillId="4" borderId="54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7" fillId="7" borderId="27" xfId="0" applyFont="1" applyFill="1" applyBorder="1" applyAlignment="1">
      <alignment horizontal="center" vertical="center"/>
    </xf>
    <xf numFmtId="165" fontId="4" fillId="7" borderId="56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19" fillId="2" borderId="54" xfId="0" applyNumberFormat="1" applyFont="1" applyFill="1" applyBorder="1" applyAlignment="1">
      <alignment horizontal="center" vertical="center"/>
    </xf>
    <xf numFmtId="20" fontId="17" fillId="0" borderId="6" xfId="0" applyNumberFormat="1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/>
    <xf numFmtId="0" fontId="4" fillId="9" borderId="44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5" fontId="4" fillId="9" borderId="56" xfId="0" applyNumberFormat="1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1" xfId="0" applyNumberFormat="1" applyFont="1" applyFill="1" applyBorder="1" applyAlignment="1">
      <alignment horizontal="center" vertical="center"/>
    </xf>
    <xf numFmtId="165" fontId="0" fillId="11" borderId="0" xfId="0" applyNumberFormat="1" applyFill="1" applyAlignment="1">
      <alignment vertical="center"/>
    </xf>
    <xf numFmtId="165" fontId="0" fillId="11" borderId="0" xfId="0" applyNumberFormat="1" applyFill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 wrapText="1"/>
    </xf>
    <xf numFmtId="2" fontId="17" fillId="0" borderId="8" xfId="1" applyNumberFormat="1" applyFont="1" applyFill="1" applyBorder="1" applyAlignment="1">
      <alignment horizontal="center" vertical="center" wrapText="1"/>
    </xf>
    <xf numFmtId="2" fontId="17" fillId="3" borderId="1" xfId="1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/>
    </xf>
    <xf numFmtId="2" fontId="17" fillId="3" borderId="8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165" fontId="4" fillId="4" borderId="17" xfId="0" applyNumberFormat="1" applyFont="1" applyFill="1" applyBorder="1" applyAlignment="1">
      <alignment horizontal="center" vertical="center"/>
    </xf>
    <xf numFmtId="165" fontId="4" fillId="4" borderId="19" xfId="0" applyNumberFormat="1" applyFont="1" applyFill="1" applyBorder="1" applyAlignment="1">
      <alignment horizontal="center" vertical="center"/>
    </xf>
    <xf numFmtId="165" fontId="4" fillId="9" borderId="19" xfId="0" applyNumberFormat="1" applyFont="1" applyFill="1" applyBorder="1" applyAlignment="1">
      <alignment horizontal="center" vertical="center"/>
    </xf>
    <xf numFmtId="165" fontId="4" fillId="7" borderId="19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8" borderId="27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14" borderId="5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5" fillId="0" borderId="13" xfId="2" applyBorder="1" applyAlignment="1">
      <alignment horizontal="center"/>
    </xf>
    <xf numFmtId="0" fontId="15" fillId="0" borderId="6" xfId="2" applyBorder="1" applyAlignment="1">
      <alignment horizontal="center"/>
    </xf>
    <xf numFmtId="0" fontId="15" fillId="0" borderId="5" xfId="2" applyBorder="1" applyAlignment="1">
      <alignment horizontal="center"/>
    </xf>
    <xf numFmtId="0" fontId="15" fillId="0" borderId="4" xfId="2" applyBorder="1" applyAlignment="1">
      <alignment horizontal="center"/>
    </xf>
    <xf numFmtId="0" fontId="15" fillId="0" borderId="2" xfId="2" applyBorder="1" applyAlignment="1">
      <alignment horizontal="center"/>
    </xf>
    <xf numFmtId="164" fontId="4" fillId="8" borderId="11" xfId="0" applyNumberFormat="1" applyFont="1" applyFill="1" applyBorder="1" applyAlignment="1">
      <alignment horizontal="center" vertical="center"/>
    </xf>
    <xf numFmtId="0" fontId="15" fillId="0" borderId="8" xfId="2" applyBorder="1" applyAlignment="1">
      <alignment horizontal="center"/>
    </xf>
    <xf numFmtId="0" fontId="15" fillId="0" borderId="0" xfId="2" applyBorder="1" applyAlignment="1">
      <alignment horizontal="center"/>
    </xf>
    <xf numFmtId="0" fontId="2" fillId="0" borderId="4" xfId="2" applyFont="1" applyBorder="1" applyAlignment="1">
      <alignment vertical="center" wrapText="1"/>
    </xf>
    <xf numFmtId="0" fontId="17" fillId="5" borderId="1" xfId="2" applyFont="1" applyFill="1" applyBorder="1" applyAlignment="1">
      <alignment horizontal="center" vertical="center"/>
    </xf>
    <xf numFmtId="0" fontId="17" fillId="6" borderId="1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21" fontId="17" fillId="0" borderId="1" xfId="2" applyNumberFormat="1" applyFont="1" applyBorder="1" applyAlignment="1">
      <alignment horizontal="center" vertical="center"/>
    </xf>
    <xf numFmtId="47" fontId="17" fillId="0" borderId="1" xfId="2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5" fillId="0" borderId="2" xfId="2" applyBorder="1" applyAlignment="1">
      <alignment vertical="center"/>
    </xf>
    <xf numFmtId="0" fontId="2" fillId="16" borderId="23" xfId="2" applyFont="1" applyFill="1" applyBorder="1" applyAlignment="1">
      <alignment horizontal="center" vertical="center"/>
    </xf>
    <xf numFmtId="166" fontId="17" fillId="5" borderId="1" xfId="2" applyNumberFormat="1" applyFont="1" applyFill="1" applyBorder="1" applyAlignment="1">
      <alignment horizontal="center" vertical="center"/>
    </xf>
    <xf numFmtId="166" fontId="17" fillId="0" borderId="1" xfId="2" applyNumberFormat="1" applyFont="1" applyBorder="1" applyAlignment="1">
      <alignment horizontal="center" vertical="center"/>
    </xf>
    <xf numFmtId="166" fontId="17" fillId="6" borderId="1" xfId="2" applyNumberFormat="1" applyFont="1" applyFill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5" fillId="0" borderId="58" xfId="2" applyBorder="1" applyAlignment="1">
      <alignment vertical="center"/>
    </xf>
    <xf numFmtId="0" fontId="15" fillId="0" borderId="9" xfId="2" applyBorder="1" applyAlignment="1">
      <alignment horizontal="center" vertical="center"/>
    </xf>
    <xf numFmtId="166" fontId="17" fillId="0" borderId="7" xfId="1" applyNumberFormat="1" applyFont="1" applyFill="1" applyBorder="1" applyAlignment="1">
      <alignment horizontal="center" vertical="center" wrapText="1"/>
    </xf>
    <xf numFmtId="0" fontId="15" fillId="0" borderId="6" xfId="2" applyBorder="1" applyAlignment="1">
      <alignment horizontal="center" vertical="center"/>
    </xf>
    <xf numFmtId="166" fontId="17" fillId="0" borderId="5" xfId="1" applyNumberFormat="1" applyFont="1" applyFill="1" applyBorder="1" applyAlignment="1">
      <alignment horizontal="center" vertical="center" wrapText="1"/>
    </xf>
    <xf numFmtId="166" fontId="17" fillId="5" borderId="5" xfId="1" applyNumberFormat="1" applyFont="1" applyFill="1" applyBorder="1" applyAlignment="1">
      <alignment horizontal="center" vertical="center" wrapText="1"/>
    </xf>
    <xf numFmtId="0" fontId="17" fillId="5" borderId="5" xfId="2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6" borderId="5" xfId="2" applyFont="1" applyFill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15" fillId="0" borderId="4" xfId="2" applyBorder="1" applyAlignment="1">
      <alignment horizontal="center" vertical="center"/>
    </xf>
    <xf numFmtId="166" fontId="17" fillId="0" borderId="3" xfId="2" applyNumberFormat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166" fontId="17" fillId="2" borderId="1" xfId="2" applyNumberFormat="1" applyFont="1" applyFill="1" applyBorder="1" applyAlignment="1">
      <alignment horizontal="center" vertical="center"/>
    </xf>
    <xf numFmtId="47" fontId="17" fillId="16" borderId="12" xfId="2" applyNumberFormat="1" applyFont="1" applyFill="1" applyBorder="1" applyAlignment="1">
      <alignment horizontal="center" vertical="center"/>
    </xf>
    <xf numFmtId="47" fontId="17" fillId="16" borderId="13" xfId="2" applyNumberFormat="1" applyFont="1" applyFill="1" applyBorder="1" applyAlignment="1">
      <alignment horizontal="center" vertical="center"/>
    </xf>
    <xf numFmtId="21" fontId="17" fillId="0" borderId="5" xfId="2" applyNumberFormat="1" applyFont="1" applyBorder="1" applyAlignment="1">
      <alignment horizontal="center" vertical="center"/>
    </xf>
    <xf numFmtId="166" fontId="17" fillId="0" borderId="2" xfId="2" applyNumberFormat="1" applyFont="1" applyBorder="1" applyAlignment="1">
      <alignment horizontal="center" vertical="center"/>
    </xf>
    <xf numFmtId="166" fontId="17" fillId="6" borderId="3" xfId="2" applyNumberFormat="1" applyFont="1" applyFill="1" applyBorder="1" applyAlignment="1">
      <alignment horizontal="center" vertical="center"/>
    </xf>
    <xf numFmtId="166" fontId="17" fillId="17" borderId="3" xfId="2" applyNumberFormat="1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0" fontId="17" fillId="14" borderId="39" xfId="2" applyFont="1" applyFill="1" applyBorder="1" applyAlignment="1">
      <alignment horizontal="left" vertical="center"/>
    </xf>
    <xf numFmtId="47" fontId="17" fillId="0" borderId="39" xfId="2" applyNumberFormat="1" applyFont="1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3" fillId="0" borderId="70" xfId="2" applyFont="1" applyBorder="1" applyAlignment="1">
      <alignment horizontal="center" vertical="center" wrapText="1"/>
    </xf>
    <xf numFmtId="0" fontId="23" fillId="0" borderId="71" xfId="2" applyFont="1" applyBorder="1" applyAlignment="1">
      <alignment horizontal="center" vertical="center" wrapText="1"/>
    </xf>
    <xf numFmtId="2" fontId="17" fillId="3" borderId="19" xfId="2" applyNumberFormat="1" applyFont="1" applyFill="1" applyBorder="1" applyAlignment="1">
      <alignment horizontal="center"/>
    </xf>
    <xf numFmtId="2" fontId="17" fillId="0" borderId="19" xfId="2" applyNumberFormat="1" applyFont="1" applyFill="1" applyBorder="1" applyAlignment="1">
      <alignment horizontal="center"/>
    </xf>
    <xf numFmtId="2" fontId="17" fillId="3" borderId="39" xfId="2" applyNumberFormat="1" applyFont="1" applyFill="1" applyBorder="1" applyAlignment="1">
      <alignment horizontal="center"/>
    </xf>
    <xf numFmtId="2" fontId="17" fillId="0" borderId="39" xfId="2" applyNumberFormat="1" applyFont="1" applyFill="1" applyBorder="1" applyAlignment="1">
      <alignment horizontal="center"/>
    </xf>
    <xf numFmtId="2" fontId="17" fillId="3" borderId="10" xfId="2" applyNumberFormat="1" applyFont="1" applyFill="1" applyBorder="1" applyAlignment="1">
      <alignment horizontal="center"/>
    </xf>
    <xf numFmtId="2" fontId="17" fillId="0" borderId="24" xfId="2" applyNumberFormat="1" applyFont="1" applyFill="1" applyBorder="1" applyAlignment="1">
      <alignment horizontal="center"/>
    </xf>
    <xf numFmtId="2" fontId="17" fillId="0" borderId="14" xfId="2" applyNumberFormat="1" applyFont="1" applyFill="1" applyBorder="1" applyAlignment="1">
      <alignment horizontal="center"/>
    </xf>
    <xf numFmtId="2" fontId="17" fillId="0" borderId="15" xfId="2" applyNumberFormat="1" applyFont="1" applyFill="1" applyBorder="1" applyAlignment="1">
      <alignment horizontal="center"/>
    </xf>
    <xf numFmtId="2" fontId="17" fillId="3" borderId="46" xfId="2" applyNumberFormat="1" applyFont="1" applyFill="1" applyBorder="1" applyAlignment="1">
      <alignment horizontal="center"/>
    </xf>
    <xf numFmtId="2" fontId="17" fillId="0" borderId="46" xfId="2" applyNumberFormat="1" applyFont="1" applyFill="1" applyBorder="1" applyAlignment="1">
      <alignment horizontal="center"/>
    </xf>
    <xf numFmtId="2" fontId="17" fillId="3" borderId="24" xfId="2" applyNumberFormat="1" applyFont="1" applyFill="1" applyBorder="1" applyAlignment="1">
      <alignment horizontal="center"/>
    </xf>
    <xf numFmtId="2" fontId="17" fillId="3" borderId="14" xfId="2" applyNumberFormat="1" applyFont="1" applyFill="1" applyBorder="1" applyAlignment="1">
      <alignment horizontal="center"/>
    </xf>
    <xf numFmtId="2" fontId="17" fillId="3" borderId="14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2" fillId="0" borderId="31" xfId="1" applyBorder="1" applyAlignment="1">
      <alignment horizontal="center" vertical="center" wrapText="1"/>
    </xf>
    <xf numFmtId="0" fontId="12" fillId="0" borderId="56" xfId="1" applyBorder="1" applyAlignment="1">
      <alignment horizontal="center" vertical="center" wrapText="1"/>
    </xf>
    <xf numFmtId="0" fontId="12" fillId="0" borderId="17" xfId="1" applyBorder="1" applyAlignment="1">
      <alignment horizontal="center" vertical="center"/>
    </xf>
    <xf numFmtId="0" fontId="12" fillId="0" borderId="27" xfId="1" applyBorder="1" applyAlignment="1">
      <alignment horizontal="center" vertical="center"/>
    </xf>
    <xf numFmtId="0" fontId="12" fillId="0" borderId="35" xfId="1" applyBorder="1" applyAlignment="1">
      <alignment horizontal="center" vertical="center" wrapText="1"/>
    </xf>
    <xf numFmtId="0" fontId="12" fillId="0" borderId="38" xfId="1" applyBorder="1" applyAlignment="1">
      <alignment horizontal="center" vertical="center" wrapText="1"/>
    </xf>
    <xf numFmtId="0" fontId="12" fillId="0" borderId="42" xfId="1" applyBorder="1" applyAlignment="1">
      <alignment horizontal="center" vertical="center"/>
    </xf>
    <xf numFmtId="0" fontId="12" fillId="0" borderId="45" xfId="1" applyBorder="1" applyAlignment="1">
      <alignment horizontal="center" vertical="center"/>
    </xf>
    <xf numFmtId="0" fontId="12" fillId="0" borderId="23" xfId="1" applyBorder="1" applyAlignment="1">
      <alignment horizontal="center" vertical="center"/>
    </xf>
    <xf numFmtId="0" fontId="12" fillId="0" borderId="13" xfId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90" wrapText="1"/>
    </xf>
    <xf numFmtId="0" fontId="18" fillId="0" borderId="0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5" fillId="0" borderId="28" xfId="2" applyBorder="1" applyAlignment="1">
      <alignment horizontal="center" vertical="center" wrapText="1"/>
    </xf>
    <xf numFmtId="0" fontId="15" fillId="0" borderId="30" xfId="2" applyBorder="1" applyAlignment="1">
      <alignment horizontal="center" vertical="center" wrapText="1"/>
    </xf>
    <xf numFmtId="0" fontId="15" fillId="0" borderId="31" xfId="2" applyBorder="1" applyAlignment="1">
      <alignment horizontal="center" vertical="center" wrapText="1"/>
    </xf>
    <xf numFmtId="0" fontId="15" fillId="0" borderId="32" xfId="2" applyBorder="1" applyAlignment="1">
      <alignment horizontal="center" vertical="center" wrapText="1"/>
    </xf>
    <xf numFmtId="0" fontId="15" fillId="0" borderId="33" xfId="2" applyBorder="1" applyAlignment="1">
      <alignment horizontal="center" vertical="center" wrapText="1"/>
    </xf>
    <xf numFmtId="0" fontId="15" fillId="0" borderId="34" xfId="2" applyBorder="1" applyAlignment="1">
      <alignment horizontal="center" vertical="center" wrapText="1"/>
    </xf>
    <xf numFmtId="0" fontId="15" fillId="0" borderId="17" xfId="2" applyBorder="1" applyAlignment="1">
      <alignment horizontal="center" vertical="center" wrapText="1"/>
    </xf>
    <xf numFmtId="0" fontId="15" fillId="0" borderId="45" xfId="2" applyBorder="1" applyAlignment="1">
      <alignment horizontal="center" vertical="center" wrapText="1"/>
    </xf>
    <xf numFmtId="0" fontId="15" fillId="0" borderId="42" xfId="2" applyBorder="1" applyAlignment="1">
      <alignment horizontal="center" vertical="center" wrapText="1"/>
    </xf>
    <xf numFmtId="0" fontId="15" fillId="0" borderId="35" xfId="2" applyBorder="1" applyAlignment="1">
      <alignment horizontal="center" vertical="center" wrapText="1"/>
    </xf>
    <xf numFmtId="0" fontId="15" fillId="0" borderId="21" xfId="2" applyBorder="1" applyAlignment="1">
      <alignment horizontal="center" vertical="center" wrapText="1"/>
    </xf>
    <xf numFmtId="0" fontId="15" fillId="2" borderId="33" xfId="2" applyFill="1" applyBorder="1" applyAlignment="1">
      <alignment horizontal="center" vertical="center" wrapText="1"/>
    </xf>
    <xf numFmtId="0" fontId="15" fillId="2" borderId="34" xfId="2" applyFill="1" applyBorder="1" applyAlignment="1">
      <alignment horizontal="center" vertical="center" wrapText="1"/>
    </xf>
    <xf numFmtId="0" fontId="15" fillId="2" borderId="35" xfId="2" applyFill="1" applyBorder="1" applyAlignment="1">
      <alignment horizontal="center" vertical="center" wrapText="1"/>
    </xf>
    <xf numFmtId="0" fontId="15" fillId="2" borderId="21" xfId="2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8" borderId="27" xfId="0" applyNumberFormat="1" applyFont="1" applyFill="1" applyBorder="1" applyAlignment="1">
      <alignment horizontal="center" vertical="center"/>
    </xf>
    <xf numFmtId="164" fontId="4" fillId="8" borderId="18" xfId="0" applyNumberFormat="1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64" fontId="4" fillId="8" borderId="11" xfId="0" applyNumberFormat="1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5" fillId="18" borderId="0" xfId="2" applyFill="1"/>
    <xf numFmtId="0" fontId="15" fillId="0" borderId="72" xfId="2" applyBorder="1"/>
    <xf numFmtId="2" fontId="17" fillId="0" borderId="0" xfId="2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15" fillId="0" borderId="0" xfId="2" applyBorder="1" applyAlignment="1">
      <alignment horizontal="center" vertical="center" wrapText="1"/>
    </xf>
    <xf numFmtId="2" fontId="16" fillId="0" borderId="16" xfId="2" applyNumberFormat="1" applyFont="1" applyBorder="1" applyAlignment="1">
      <alignment horizontal="center" vertical="center" wrapText="1"/>
    </xf>
    <xf numFmtId="2" fontId="16" fillId="0" borderId="70" xfId="2" applyNumberFormat="1" applyFont="1" applyBorder="1" applyAlignment="1">
      <alignment horizontal="center" vertical="center" wrapText="1"/>
    </xf>
    <xf numFmtId="2" fontId="16" fillId="6" borderId="70" xfId="2" applyNumberFormat="1" applyFont="1" applyFill="1" applyBorder="1" applyAlignment="1">
      <alignment horizontal="center" vertical="center" wrapText="1"/>
    </xf>
    <xf numFmtId="2" fontId="16" fillId="0" borderId="71" xfId="2" applyNumberFormat="1" applyFont="1" applyBorder="1" applyAlignment="1">
      <alignment horizontal="center" vertical="center" wrapText="1"/>
    </xf>
    <xf numFmtId="2" fontId="17" fillId="0" borderId="23" xfId="1" applyNumberFormat="1" applyFont="1" applyFill="1" applyBorder="1" applyAlignment="1">
      <alignment horizontal="center" vertical="center" wrapText="1"/>
    </xf>
    <xf numFmtId="2" fontId="17" fillId="0" borderId="12" xfId="1" applyNumberFormat="1" applyFont="1" applyFill="1" applyBorder="1" applyAlignment="1">
      <alignment horizontal="center" vertical="center" wrapText="1"/>
    </xf>
    <xf numFmtId="2" fontId="17" fillId="0" borderId="13" xfId="1" applyNumberFormat="1" applyFont="1" applyFill="1" applyBorder="1" applyAlignment="1">
      <alignment horizontal="center" vertical="center" wrapText="1"/>
    </xf>
    <xf numFmtId="2" fontId="17" fillId="0" borderId="6" xfId="1" applyNumberFormat="1" applyFont="1" applyFill="1" applyBorder="1" applyAlignment="1">
      <alignment horizontal="center" vertical="center" wrapText="1"/>
    </xf>
    <xf numFmtId="2" fontId="17" fillId="0" borderId="5" xfId="1" applyNumberFormat="1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/>
    </xf>
    <xf numFmtId="2" fontId="17" fillId="3" borderId="6" xfId="1" applyNumberFormat="1" applyFont="1" applyFill="1" applyBorder="1" applyAlignment="1">
      <alignment horizontal="center" vertical="center" wrapText="1"/>
    </xf>
    <xf numFmtId="2" fontId="17" fillId="3" borderId="6" xfId="2" applyNumberFormat="1" applyFont="1" applyFill="1" applyBorder="1" applyAlignment="1">
      <alignment horizontal="center"/>
    </xf>
    <xf numFmtId="2" fontId="17" fillId="3" borderId="5" xfId="1" applyNumberFormat="1" applyFont="1" applyFill="1" applyBorder="1" applyAlignment="1">
      <alignment horizontal="center" vertical="center" wrapText="1"/>
    </xf>
    <xf numFmtId="2" fontId="17" fillId="3" borderId="0" xfId="2" applyNumberFormat="1" applyFont="1" applyFill="1" applyBorder="1" applyAlignment="1">
      <alignment horizontal="center"/>
    </xf>
    <xf numFmtId="2" fontId="17" fillId="3" borderId="5" xfId="2" applyNumberFormat="1" applyFont="1" applyFill="1" applyBorder="1" applyAlignment="1">
      <alignment horizontal="center"/>
    </xf>
    <xf numFmtId="2" fontId="17" fillId="3" borderId="9" xfId="1" applyNumberFormat="1" applyFont="1" applyFill="1" applyBorder="1" applyAlignment="1">
      <alignment horizontal="center" vertical="center" wrapText="1"/>
    </xf>
    <xf numFmtId="0" fontId="17" fillId="3" borderId="49" xfId="2" applyFont="1" applyFill="1" applyBorder="1" applyAlignment="1">
      <alignment horizontal="center"/>
    </xf>
    <xf numFmtId="2" fontId="17" fillId="0" borderId="6" xfId="2" applyNumberFormat="1" applyFont="1" applyFill="1" applyBorder="1" applyAlignment="1">
      <alignment horizontal="center"/>
    </xf>
    <xf numFmtId="2" fontId="17" fillId="15" borderId="6" xfId="2" applyNumberFormat="1" applyFont="1" applyFill="1" applyBorder="1" applyAlignment="1">
      <alignment horizontal="center"/>
    </xf>
    <xf numFmtId="2" fontId="17" fillId="0" borderId="5" xfId="2" applyNumberFormat="1" applyFont="1" applyFill="1" applyBorder="1" applyAlignment="1">
      <alignment horizontal="center"/>
    </xf>
    <xf numFmtId="2" fontId="17" fillId="0" borderId="4" xfId="2" applyNumberFormat="1" applyFont="1" applyFill="1" applyBorder="1" applyAlignment="1">
      <alignment horizontal="center"/>
    </xf>
    <xf numFmtId="2" fontId="17" fillId="0" borderId="20" xfId="2" applyNumberFormat="1" applyFont="1" applyFill="1" applyBorder="1" applyAlignment="1">
      <alignment horizontal="center"/>
    </xf>
    <xf numFmtId="2" fontId="17" fillId="0" borderId="41" xfId="2" applyNumberFormat="1" applyFont="1" applyFill="1" applyBorder="1" applyAlignment="1">
      <alignment horizontal="center"/>
    </xf>
    <xf numFmtId="2" fontId="17" fillId="0" borderId="34" xfId="2" applyNumberFormat="1" applyFont="1" applyFill="1" applyBorder="1" applyAlignment="1">
      <alignment horizontal="center"/>
    </xf>
    <xf numFmtId="2" fontId="17" fillId="0" borderId="3" xfId="2" applyNumberFormat="1" applyFont="1" applyFill="1" applyBorder="1" applyAlignment="1">
      <alignment horizontal="center"/>
    </xf>
    <xf numFmtId="2" fontId="17" fillId="0" borderId="2" xfId="2" applyNumberFormat="1" applyFont="1" applyFill="1" applyBorder="1" applyAlignment="1">
      <alignment horizontal="center"/>
    </xf>
    <xf numFmtId="0" fontId="23" fillId="0" borderId="16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2" fontId="15" fillId="0" borderId="0" xfId="2" applyNumberForma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FF00"/>
      <color rgb="FFFF3399"/>
      <color rgb="FFCCFF33"/>
      <color rgb="FFFDFE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графики!$B$2</c:f>
              <c:strCache>
                <c:ptCount val="1"/>
                <c:pt idx="0">
                  <c:v>Ognem Racing</c:v>
                </c:pt>
              </c:strCache>
            </c:strRef>
          </c:tx>
          <c:marker>
            <c:symbol val="none"/>
          </c:marker>
          <c:cat>
            <c:numRef>
              <c:f>графики!$A$3:$A$1587</c:f>
              <c:numCache>
                <c:formatCode>General</c:formatCode>
                <c:ptCount val="15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</c:numCache>
            </c:numRef>
          </c:cat>
          <c:val>
            <c:numRef>
              <c:f>графики!$B$3:$B$1587</c:f>
              <c:numCache>
                <c:formatCode>General</c:formatCode>
                <c:ptCount val="1585"/>
                <c:pt idx="0">
                  <c:v>49.64</c:v>
                </c:pt>
                <c:pt idx="1">
                  <c:v>49.027000000000001</c:v>
                </c:pt>
                <c:pt idx="2">
                  <c:v>47.298999999999999</c:v>
                </c:pt>
                <c:pt idx="3">
                  <c:v>47.286999999999999</c:v>
                </c:pt>
                <c:pt idx="4">
                  <c:v>46.917999999999999</c:v>
                </c:pt>
                <c:pt idx="5">
                  <c:v>46.155999999999999</c:v>
                </c:pt>
                <c:pt idx="6">
                  <c:v>45.82</c:v>
                </c:pt>
                <c:pt idx="7">
                  <c:v>45.417000000000002</c:v>
                </c:pt>
                <c:pt idx="8">
                  <c:v>46.104999999999997</c:v>
                </c:pt>
                <c:pt idx="9">
                  <c:v>44.665999999999997</c:v>
                </c:pt>
                <c:pt idx="10">
                  <c:v>44.085999999999999</c:v>
                </c:pt>
                <c:pt idx="11">
                  <c:v>44.387999999999998</c:v>
                </c:pt>
                <c:pt idx="12">
                  <c:v>43.512999999999998</c:v>
                </c:pt>
                <c:pt idx="13">
                  <c:v>42.932000000000002</c:v>
                </c:pt>
                <c:pt idx="14">
                  <c:v>43.33</c:v>
                </c:pt>
                <c:pt idx="15">
                  <c:v>44.915999999999997</c:v>
                </c:pt>
                <c:pt idx="16">
                  <c:v>42.192999999999998</c:v>
                </c:pt>
                <c:pt idx="17">
                  <c:v>41.865000000000002</c:v>
                </c:pt>
                <c:pt idx="18">
                  <c:v>41.844999999999999</c:v>
                </c:pt>
                <c:pt idx="19">
                  <c:v>41.646000000000001</c:v>
                </c:pt>
                <c:pt idx="20">
                  <c:v>41.633000000000003</c:v>
                </c:pt>
                <c:pt idx="21">
                  <c:v>42.512</c:v>
                </c:pt>
                <c:pt idx="22">
                  <c:v>41.308999999999997</c:v>
                </c:pt>
                <c:pt idx="23">
                  <c:v>41.209000000000003</c:v>
                </c:pt>
                <c:pt idx="24">
                  <c:v>41</c:v>
                </c:pt>
                <c:pt idx="25">
                  <c:v>40.966000000000001</c:v>
                </c:pt>
                <c:pt idx="26">
                  <c:v>40.945</c:v>
                </c:pt>
                <c:pt idx="27">
                  <c:v>41.67</c:v>
                </c:pt>
                <c:pt idx="28">
                  <c:v>41.713000000000001</c:v>
                </c:pt>
                <c:pt idx="29">
                  <c:v>41.075000000000003</c:v>
                </c:pt>
                <c:pt idx="30">
                  <c:v>41.058</c:v>
                </c:pt>
                <c:pt idx="31">
                  <c:v>43.32</c:v>
                </c:pt>
                <c:pt idx="32">
                  <c:v>41.421999999999997</c:v>
                </c:pt>
                <c:pt idx="33">
                  <c:v>40.831000000000003</c:v>
                </c:pt>
                <c:pt idx="34">
                  <c:v>41.616999999999997</c:v>
                </c:pt>
                <c:pt idx="35">
                  <c:v>40.762</c:v>
                </c:pt>
                <c:pt idx="36">
                  <c:v>40.817</c:v>
                </c:pt>
                <c:pt idx="37">
                  <c:v>40.734000000000002</c:v>
                </c:pt>
                <c:pt idx="38">
                  <c:v>40.823999999999998</c:v>
                </c:pt>
                <c:pt idx="39">
                  <c:v>40.698999999999998</c:v>
                </c:pt>
                <c:pt idx="40">
                  <c:v>40.520000000000003</c:v>
                </c:pt>
                <c:pt idx="41">
                  <c:v>40.661999999999999</c:v>
                </c:pt>
                <c:pt idx="42">
                  <c:v>40.576000000000001</c:v>
                </c:pt>
                <c:pt idx="43">
                  <c:v>40.4</c:v>
                </c:pt>
                <c:pt idx="44">
                  <c:v>40.591999999999999</c:v>
                </c:pt>
                <c:pt idx="45">
                  <c:v>41.518000000000001</c:v>
                </c:pt>
                <c:pt idx="46">
                  <c:v>40.743000000000002</c:v>
                </c:pt>
                <c:pt idx="47">
                  <c:v>40.323999999999998</c:v>
                </c:pt>
                <c:pt idx="48">
                  <c:v>40.497999999999998</c:v>
                </c:pt>
                <c:pt idx="49">
                  <c:v>40.570999999999998</c:v>
                </c:pt>
                <c:pt idx="50">
                  <c:v>40.668999999999997</c:v>
                </c:pt>
                <c:pt idx="51">
                  <c:v>40.706000000000003</c:v>
                </c:pt>
                <c:pt idx="52">
                  <c:v>40.655999999999999</c:v>
                </c:pt>
                <c:pt idx="53">
                  <c:v>40.805</c:v>
                </c:pt>
                <c:pt idx="54">
                  <c:v>41.341000000000001</c:v>
                </c:pt>
                <c:pt idx="55">
                  <c:v>40.277000000000001</c:v>
                </c:pt>
                <c:pt idx="56">
                  <c:v>40.113</c:v>
                </c:pt>
                <c:pt idx="57">
                  <c:v>40.1</c:v>
                </c:pt>
                <c:pt idx="58">
                  <c:v>40.026000000000003</c:v>
                </c:pt>
                <c:pt idx="59">
                  <c:v>40.542000000000002</c:v>
                </c:pt>
                <c:pt idx="60">
                  <c:v>40.229999999999997</c:v>
                </c:pt>
                <c:pt idx="61">
                  <c:v>40.627000000000002</c:v>
                </c:pt>
                <c:pt idx="62">
                  <c:v>40.49</c:v>
                </c:pt>
                <c:pt idx="63">
                  <c:v>40.685000000000002</c:v>
                </c:pt>
                <c:pt idx="64">
                  <c:v>40.512999999999998</c:v>
                </c:pt>
                <c:pt idx="65">
                  <c:v>40.353000000000002</c:v>
                </c:pt>
                <c:pt idx="66">
                  <c:v>40.786999999999999</c:v>
                </c:pt>
                <c:pt idx="67">
                  <c:v>40.533000000000001</c:v>
                </c:pt>
                <c:pt idx="68">
                  <c:v>40.345999999999997</c:v>
                </c:pt>
                <c:pt idx="69">
                  <c:v>40.475999999999999</c:v>
                </c:pt>
                <c:pt idx="70">
                  <c:v>40.456000000000003</c:v>
                </c:pt>
                <c:pt idx="71">
                  <c:v>40.68</c:v>
                </c:pt>
                <c:pt idx="72">
                  <c:v>40.347000000000001</c:v>
                </c:pt>
                <c:pt idx="73">
                  <c:v>40.651000000000003</c:v>
                </c:pt>
                <c:pt idx="74">
                  <c:v>40.354999999999997</c:v>
                </c:pt>
                <c:pt idx="75">
                  <c:v>40.262</c:v>
                </c:pt>
                <c:pt idx="76">
                  <c:v>42.654000000000003</c:v>
                </c:pt>
                <c:pt idx="77">
                  <c:v>40.247999999999998</c:v>
                </c:pt>
                <c:pt idx="78">
                  <c:v>40.491</c:v>
                </c:pt>
                <c:pt idx="79">
                  <c:v>40.685000000000002</c:v>
                </c:pt>
                <c:pt idx="80">
                  <c:v>40.51</c:v>
                </c:pt>
                <c:pt idx="81">
                  <c:v>40.256</c:v>
                </c:pt>
                <c:pt idx="82">
                  <c:v>40.4</c:v>
                </c:pt>
                <c:pt idx="83">
                  <c:v>40.243000000000002</c:v>
                </c:pt>
                <c:pt idx="84">
                  <c:v>40.238</c:v>
                </c:pt>
                <c:pt idx="85">
                  <c:v>40.048000000000002</c:v>
                </c:pt>
                <c:pt idx="86">
                  <c:v>40.155000000000001</c:v>
                </c:pt>
                <c:pt idx="87">
                  <c:v>40.180999999999997</c:v>
                </c:pt>
                <c:pt idx="88">
                  <c:v>40.085000000000001</c:v>
                </c:pt>
                <c:pt idx="89">
                  <c:v>40.753999999999998</c:v>
                </c:pt>
                <c:pt idx="90">
                  <c:v>40.215000000000003</c:v>
                </c:pt>
                <c:pt idx="91">
                  <c:v>40.137</c:v>
                </c:pt>
                <c:pt idx="92">
                  <c:v>40.411000000000001</c:v>
                </c:pt>
                <c:pt idx="93">
                  <c:v>39.972000000000001</c:v>
                </c:pt>
                <c:pt idx="94">
                  <c:v>40.127000000000002</c:v>
                </c:pt>
                <c:pt idx="95">
                  <c:v>40.241999999999997</c:v>
                </c:pt>
                <c:pt idx="96">
                  <c:v>40.4</c:v>
                </c:pt>
                <c:pt idx="97">
                  <c:v>40.076000000000001</c:v>
                </c:pt>
                <c:pt idx="98">
                  <c:v>40.261000000000003</c:v>
                </c:pt>
                <c:pt idx="99">
                  <c:v>40.162999999999997</c:v>
                </c:pt>
                <c:pt idx="100">
                  <c:v>40.442</c:v>
                </c:pt>
                <c:pt idx="101">
                  <c:v>40.064999999999998</c:v>
                </c:pt>
                <c:pt idx="102">
                  <c:v>40.161999999999999</c:v>
                </c:pt>
                <c:pt idx="103">
                  <c:v>40.073999999999998</c:v>
                </c:pt>
                <c:pt idx="104">
                  <c:v>40.438000000000002</c:v>
                </c:pt>
                <c:pt idx="105">
                  <c:v>40.156999999999996</c:v>
                </c:pt>
                <c:pt idx="106">
                  <c:v>40.661999999999999</c:v>
                </c:pt>
                <c:pt idx="107">
                  <c:v>40.134999999999998</c:v>
                </c:pt>
                <c:pt idx="108">
                  <c:v>40.344000000000001</c:v>
                </c:pt>
                <c:pt idx="109">
                  <c:v>40.981000000000002</c:v>
                </c:pt>
                <c:pt idx="110">
                  <c:v>41.087000000000003</c:v>
                </c:pt>
                <c:pt idx="111">
                  <c:v>42.012</c:v>
                </c:pt>
                <c:pt idx="112">
                  <c:v>41.378999999999998</c:v>
                </c:pt>
                <c:pt idx="113">
                  <c:v>40.237000000000002</c:v>
                </c:pt>
                <c:pt idx="114">
                  <c:v>40.319000000000003</c:v>
                </c:pt>
                <c:pt idx="115">
                  <c:v>40.07</c:v>
                </c:pt>
                <c:pt idx="116">
                  <c:v>39.817</c:v>
                </c:pt>
                <c:pt idx="117">
                  <c:v>39.988</c:v>
                </c:pt>
                <c:pt idx="118">
                  <c:v>39.741999999999997</c:v>
                </c:pt>
                <c:pt idx="119">
                  <c:v>39.57</c:v>
                </c:pt>
                <c:pt idx="120">
                  <c:v>39.53</c:v>
                </c:pt>
                <c:pt idx="121">
                  <c:v>39.619</c:v>
                </c:pt>
                <c:pt idx="122">
                  <c:v>39.554000000000002</c:v>
                </c:pt>
                <c:pt idx="123">
                  <c:v>39.753999999999998</c:v>
                </c:pt>
                <c:pt idx="124">
                  <c:v>39.945</c:v>
                </c:pt>
                <c:pt idx="125">
                  <c:v>39.786000000000001</c:v>
                </c:pt>
                <c:pt idx="126">
                  <c:v>40.841000000000001</c:v>
                </c:pt>
                <c:pt idx="127">
                  <c:v>40.201999999999998</c:v>
                </c:pt>
                <c:pt idx="128">
                  <c:v>39.749000000000002</c:v>
                </c:pt>
                <c:pt idx="129">
                  <c:v>40.027999999999999</c:v>
                </c:pt>
                <c:pt idx="130">
                  <c:v>39.709000000000003</c:v>
                </c:pt>
                <c:pt idx="131">
                  <c:v>39.956000000000003</c:v>
                </c:pt>
                <c:pt idx="132">
                  <c:v>39.762</c:v>
                </c:pt>
                <c:pt idx="133">
                  <c:v>41.204999999999998</c:v>
                </c:pt>
                <c:pt idx="134">
                  <c:v>41.006999999999998</c:v>
                </c:pt>
                <c:pt idx="135">
                  <c:v>40.244</c:v>
                </c:pt>
                <c:pt idx="136">
                  <c:v>39.835000000000001</c:v>
                </c:pt>
                <c:pt idx="137">
                  <c:v>39.787999999999997</c:v>
                </c:pt>
                <c:pt idx="138">
                  <c:v>40.276000000000003</c:v>
                </c:pt>
                <c:pt idx="139">
                  <c:v>40.020000000000003</c:v>
                </c:pt>
                <c:pt idx="140">
                  <c:v>39.874000000000002</c:v>
                </c:pt>
                <c:pt idx="141">
                  <c:v>39.630000000000003</c:v>
                </c:pt>
                <c:pt idx="142">
                  <c:v>39.67</c:v>
                </c:pt>
                <c:pt idx="143">
                  <c:v>39.640999999999998</c:v>
                </c:pt>
                <c:pt idx="144">
                  <c:v>39.694000000000003</c:v>
                </c:pt>
                <c:pt idx="145">
                  <c:v>39.869</c:v>
                </c:pt>
                <c:pt idx="146">
                  <c:v>39.643999999999998</c:v>
                </c:pt>
                <c:pt idx="147">
                  <c:v>39.811</c:v>
                </c:pt>
                <c:pt idx="148">
                  <c:v>39.737000000000002</c:v>
                </c:pt>
                <c:pt idx="149">
                  <c:v>40.162999999999997</c:v>
                </c:pt>
                <c:pt idx="150">
                  <c:v>39.792000000000002</c:v>
                </c:pt>
                <c:pt idx="151">
                  <c:v>39.667999999999999</c:v>
                </c:pt>
                <c:pt idx="152">
                  <c:v>39.698999999999998</c:v>
                </c:pt>
                <c:pt idx="153">
                  <c:v>39.744</c:v>
                </c:pt>
                <c:pt idx="154">
                  <c:v>39.972000000000001</c:v>
                </c:pt>
                <c:pt idx="155">
                  <c:v>40.683999999999997</c:v>
                </c:pt>
                <c:pt idx="156">
                  <c:v>39.94</c:v>
                </c:pt>
                <c:pt idx="157">
                  <c:v>39.908000000000001</c:v>
                </c:pt>
                <c:pt idx="158">
                  <c:v>39.713000000000001</c:v>
                </c:pt>
                <c:pt idx="159">
                  <c:v>39.72</c:v>
                </c:pt>
                <c:pt idx="160">
                  <c:v>39.777000000000001</c:v>
                </c:pt>
                <c:pt idx="161">
                  <c:v>39.703000000000003</c:v>
                </c:pt>
                <c:pt idx="162">
                  <c:v>39.932000000000002</c:v>
                </c:pt>
                <c:pt idx="163">
                  <c:v>39.847999999999999</c:v>
                </c:pt>
                <c:pt idx="164">
                  <c:v>40.195</c:v>
                </c:pt>
                <c:pt idx="165">
                  <c:v>39.886000000000003</c:v>
                </c:pt>
                <c:pt idx="166">
                  <c:v>39.883000000000003</c:v>
                </c:pt>
                <c:pt idx="167">
                  <c:v>39.689</c:v>
                </c:pt>
                <c:pt idx="168">
                  <c:v>39.942</c:v>
                </c:pt>
                <c:pt idx="169">
                  <c:v>39.89</c:v>
                </c:pt>
                <c:pt idx="170">
                  <c:v>40.085999999999999</c:v>
                </c:pt>
                <c:pt idx="171">
                  <c:v>39.789000000000001</c:v>
                </c:pt>
                <c:pt idx="172">
                  <c:v>39.892000000000003</c:v>
                </c:pt>
                <c:pt idx="173">
                  <c:v>40.56</c:v>
                </c:pt>
                <c:pt idx="174">
                  <c:v>39.78</c:v>
                </c:pt>
                <c:pt idx="175">
                  <c:v>39.65</c:v>
                </c:pt>
                <c:pt idx="176">
                  <c:v>39.682000000000002</c:v>
                </c:pt>
                <c:pt idx="177">
                  <c:v>39.783000000000001</c:v>
                </c:pt>
                <c:pt idx="178">
                  <c:v>39.655000000000001</c:v>
                </c:pt>
                <c:pt idx="179">
                  <c:v>39.786999999999999</c:v>
                </c:pt>
                <c:pt idx="180">
                  <c:v>40.048000000000002</c:v>
                </c:pt>
                <c:pt idx="181">
                  <c:v>40.545000000000002</c:v>
                </c:pt>
                <c:pt idx="182">
                  <c:v>39.936999999999998</c:v>
                </c:pt>
                <c:pt idx="183">
                  <c:v>40.021999999999998</c:v>
                </c:pt>
                <c:pt idx="184">
                  <c:v>39.896999999999998</c:v>
                </c:pt>
                <c:pt idx="185">
                  <c:v>40.140999999999998</c:v>
                </c:pt>
                <c:pt idx="186">
                  <c:v>40.054000000000002</c:v>
                </c:pt>
                <c:pt idx="187">
                  <c:v>39.981999999999999</c:v>
                </c:pt>
                <c:pt idx="188">
                  <c:v>41.298000000000002</c:v>
                </c:pt>
                <c:pt idx="189">
                  <c:v>39.99</c:v>
                </c:pt>
                <c:pt idx="190">
                  <c:v>39.817999999999998</c:v>
                </c:pt>
                <c:pt idx="191">
                  <c:v>39.909999999999997</c:v>
                </c:pt>
                <c:pt idx="192">
                  <c:v>39.975999999999999</c:v>
                </c:pt>
                <c:pt idx="193">
                  <c:v>39.951999999999998</c:v>
                </c:pt>
                <c:pt idx="194">
                  <c:v>39.975000000000001</c:v>
                </c:pt>
                <c:pt idx="195">
                  <c:v>39.850999999999999</c:v>
                </c:pt>
                <c:pt idx="196">
                  <c:v>40.021999999999998</c:v>
                </c:pt>
                <c:pt idx="197">
                  <c:v>39.826999999999998</c:v>
                </c:pt>
                <c:pt idx="198">
                  <c:v>39.915999999999997</c:v>
                </c:pt>
                <c:pt idx="199">
                  <c:v>39.984999999999999</c:v>
                </c:pt>
                <c:pt idx="200">
                  <c:v>40.087000000000003</c:v>
                </c:pt>
                <c:pt idx="201">
                  <c:v>39.877000000000002</c:v>
                </c:pt>
                <c:pt idx="202">
                  <c:v>40.765000000000001</c:v>
                </c:pt>
                <c:pt idx="203">
                  <c:v>39.585000000000001</c:v>
                </c:pt>
                <c:pt idx="204">
                  <c:v>39.758000000000003</c:v>
                </c:pt>
                <c:pt idx="205">
                  <c:v>39.723999999999997</c:v>
                </c:pt>
                <c:pt idx="206">
                  <c:v>41.332000000000001</c:v>
                </c:pt>
                <c:pt idx="207">
                  <c:v>42.814999999999998</c:v>
                </c:pt>
                <c:pt idx="208">
                  <c:v>41.96</c:v>
                </c:pt>
                <c:pt idx="209">
                  <c:v>40.200000000000003</c:v>
                </c:pt>
                <c:pt idx="210">
                  <c:v>39.96</c:v>
                </c:pt>
                <c:pt idx="211">
                  <c:v>39.869999999999997</c:v>
                </c:pt>
                <c:pt idx="212">
                  <c:v>40.11</c:v>
                </c:pt>
                <c:pt idx="213">
                  <c:v>39.880000000000003</c:v>
                </c:pt>
                <c:pt idx="214">
                  <c:v>40.29</c:v>
                </c:pt>
                <c:pt idx="215">
                  <c:v>39.93</c:v>
                </c:pt>
                <c:pt idx="216">
                  <c:v>39.950000000000003</c:v>
                </c:pt>
                <c:pt idx="217">
                  <c:v>40.04</c:v>
                </c:pt>
                <c:pt idx="218">
                  <c:v>39.94</c:v>
                </c:pt>
                <c:pt idx="219">
                  <c:v>40.04</c:v>
                </c:pt>
                <c:pt idx="220">
                  <c:v>40.03</c:v>
                </c:pt>
                <c:pt idx="221">
                  <c:v>39.68</c:v>
                </c:pt>
                <c:pt idx="222">
                  <c:v>40.14</c:v>
                </c:pt>
                <c:pt idx="223">
                  <c:v>40.61</c:v>
                </c:pt>
                <c:pt idx="224">
                  <c:v>40.28</c:v>
                </c:pt>
                <c:pt idx="225">
                  <c:v>40.564999999999998</c:v>
                </c:pt>
                <c:pt idx="226">
                  <c:v>40.198999999999998</c:v>
                </c:pt>
                <c:pt idx="227">
                  <c:v>40.316000000000003</c:v>
                </c:pt>
                <c:pt idx="228">
                  <c:v>39.994999999999997</c:v>
                </c:pt>
                <c:pt idx="229">
                  <c:v>40.338999999999999</c:v>
                </c:pt>
                <c:pt idx="230">
                  <c:v>39.917000000000002</c:v>
                </c:pt>
                <c:pt idx="231">
                  <c:v>40.337000000000003</c:v>
                </c:pt>
                <c:pt idx="232">
                  <c:v>40.439</c:v>
                </c:pt>
                <c:pt idx="233">
                  <c:v>40.247</c:v>
                </c:pt>
                <c:pt idx="234">
                  <c:v>40.143000000000001</c:v>
                </c:pt>
                <c:pt idx="235">
                  <c:v>40.85</c:v>
                </c:pt>
                <c:pt idx="236">
                  <c:v>40.304000000000002</c:v>
                </c:pt>
                <c:pt idx="237">
                  <c:v>40.247</c:v>
                </c:pt>
                <c:pt idx="238">
                  <c:v>40.271000000000001</c:v>
                </c:pt>
                <c:pt idx="239">
                  <c:v>40.235999999999997</c:v>
                </c:pt>
                <c:pt idx="240">
                  <c:v>41.429000000000002</c:v>
                </c:pt>
                <c:pt idx="241">
                  <c:v>40.83</c:v>
                </c:pt>
                <c:pt idx="242">
                  <c:v>40.228000000000002</c:v>
                </c:pt>
                <c:pt idx="243">
                  <c:v>40.279000000000003</c:v>
                </c:pt>
                <c:pt idx="244">
                  <c:v>40.223999999999997</c:v>
                </c:pt>
                <c:pt idx="245">
                  <c:v>40.295999999999999</c:v>
                </c:pt>
                <c:pt idx="246">
                  <c:v>40.051000000000002</c:v>
                </c:pt>
                <c:pt idx="247">
                  <c:v>40.33</c:v>
                </c:pt>
                <c:pt idx="248">
                  <c:v>40.372999999999998</c:v>
                </c:pt>
                <c:pt idx="249">
                  <c:v>40.243000000000002</c:v>
                </c:pt>
                <c:pt idx="250">
                  <c:v>40.151000000000003</c:v>
                </c:pt>
                <c:pt idx="251">
                  <c:v>40.192</c:v>
                </c:pt>
                <c:pt idx="252">
                  <c:v>40.039000000000001</c:v>
                </c:pt>
                <c:pt idx="253">
                  <c:v>40.664999999999999</c:v>
                </c:pt>
                <c:pt idx="254">
                  <c:v>40.323</c:v>
                </c:pt>
                <c:pt idx="255">
                  <c:v>40.026000000000003</c:v>
                </c:pt>
                <c:pt idx="256">
                  <c:v>40.164999999999999</c:v>
                </c:pt>
                <c:pt idx="257">
                  <c:v>40.344000000000001</c:v>
                </c:pt>
                <c:pt idx="258">
                  <c:v>40.463000000000001</c:v>
                </c:pt>
                <c:pt idx="259">
                  <c:v>40.331000000000003</c:v>
                </c:pt>
                <c:pt idx="260">
                  <c:v>40.286000000000001</c:v>
                </c:pt>
                <c:pt idx="261">
                  <c:v>41.002000000000002</c:v>
                </c:pt>
                <c:pt idx="262">
                  <c:v>40.347999999999999</c:v>
                </c:pt>
                <c:pt idx="263">
                  <c:v>39.901000000000003</c:v>
                </c:pt>
                <c:pt idx="264">
                  <c:v>39.862000000000002</c:v>
                </c:pt>
                <c:pt idx="265">
                  <c:v>39.973999999999997</c:v>
                </c:pt>
                <c:pt idx="266">
                  <c:v>39.996000000000002</c:v>
                </c:pt>
                <c:pt idx="267">
                  <c:v>40.091999999999999</c:v>
                </c:pt>
                <c:pt idx="268">
                  <c:v>39.996000000000002</c:v>
                </c:pt>
                <c:pt idx="269">
                  <c:v>40.026000000000003</c:v>
                </c:pt>
                <c:pt idx="270">
                  <c:v>40.194000000000003</c:v>
                </c:pt>
                <c:pt idx="271">
                  <c:v>40.048999999999999</c:v>
                </c:pt>
                <c:pt idx="272">
                  <c:v>40.024999999999999</c:v>
                </c:pt>
                <c:pt idx="273">
                  <c:v>39.802</c:v>
                </c:pt>
                <c:pt idx="274">
                  <c:v>40.097000000000001</c:v>
                </c:pt>
                <c:pt idx="275">
                  <c:v>40.061999999999998</c:v>
                </c:pt>
                <c:pt idx="276">
                  <c:v>39.905000000000001</c:v>
                </c:pt>
                <c:pt idx="277">
                  <c:v>40.045999999999999</c:v>
                </c:pt>
                <c:pt idx="278">
                  <c:v>40.076000000000001</c:v>
                </c:pt>
                <c:pt idx="279">
                  <c:v>39.872999999999998</c:v>
                </c:pt>
                <c:pt idx="280">
                  <c:v>40.286000000000001</c:v>
                </c:pt>
                <c:pt idx="281">
                  <c:v>40.128</c:v>
                </c:pt>
                <c:pt idx="282">
                  <c:v>40.048000000000002</c:v>
                </c:pt>
                <c:pt idx="283">
                  <c:v>40.03</c:v>
                </c:pt>
                <c:pt idx="284">
                  <c:v>40.465000000000003</c:v>
                </c:pt>
                <c:pt idx="285">
                  <c:v>39.887999999999998</c:v>
                </c:pt>
                <c:pt idx="286">
                  <c:v>39.99</c:v>
                </c:pt>
                <c:pt idx="287">
                  <c:v>39.951999999999998</c:v>
                </c:pt>
                <c:pt idx="288">
                  <c:v>39.921999999999997</c:v>
                </c:pt>
                <c:pt idx="289">
                  <c:v>40.143999999999998</c:v>
                </c:pt>
                <c:pt idx="290">
                  <c:v>39.911000000000001</c:v>
                </c:pt>
                <c:pt idx="291">
                  <c:v>40.183999999999997</c:v>
                </c:pt>
                <c:pt idx="292">
                  <c:v>40.164000000000001</c:v>
                </c:pt>
                <c:pt idx="293">
                  <c:v>40.265000000000001</c:v>
                </c:pt>
                <c:pt idx="294">
                  <c:v>40.119</c:v>
                </c:pt>
                <c:pt idx="295">
                  <c:v>40.307000000000002</c:v>
                </c:pt>
                <c:pt idx="296">
                  <c:v>40.997</c:v>
                </c:pt>
                <c:pt idx="297">
                  <c:v>41.201999999999998</c:v>
                </c:pt>
                <c:pt idx="298">
                  <c:v>40.402999999999999</c:v>
                </c:pt>
                <c:pt idx="299">
                  <c:v>41.052999999999997</c:v>
                </c:pt>
                <c:pt idx="300">
                  <c:v>41.046999999999997</c:v>
                </c:pt>
                <c:pt idx="301">
                  <c:v>41.835999999999999</c:v>
                </c:pt>
                <c:pt idx="302">
                  <c:v>40.841999999999999</c:v>
                </c:pt>
                <c:pt idx="303">
                  <c:v>40.863999999999997</c:v>
                </c:pt>
                <c:pt idx="304">
                  <c:v>40.186</c:v>
                </c:pt>
                <c:pt idx="305">
                  <c:v>40.137</c:v>
                </c:pt>
                <c:pt idx="306">
                  <c:v>39.997999999999998</c:v>
                </c:pt>
                <c:pt idx="307">
                  <c:v>39.912999999999997</c:v>
                </c:pt>
                <c:pt idx="308">
                  <c:v>39.844000000000001</c:v>
                </c:pt>
                <c:pt idx="309">
                  <c:v>40.311999999999998</c:v>
                </c:pt>
                <c:pt idx="310">
                  <c:v>40.198999999999998</c:v>
                </c:pt>
                <c:pt idx="311">
                  <c:v>40.215000000000003</c:v>
                </c:pt>
                <c:pt idx="312">
                  <c:v>40.055999999999997</c:v>
                </c:pt>
                <c:pt idx="313">
                  <c:v>40.000999999999998</c:v>
                </c:pt>
                <c:pt idx="314">
                  <c:v>40.14</c:v>
                </c:pt>
                <c:pt idx="315">
                  <c:v>39.854999999999997</c:v>
                </c:pt>
                <c:pt idx="316">
                  <c:v>39.86</c:v>
                </c:pt>
                <c:pt idx="317">
                  <c:v>40.098999999999997</c:v>
                </c:pt>
                <c:pt idx="318">
                  <c:v>40.154000000000003</c:v>
                </c:pt>
                <c:pt idx="319">
                  <c:v>40.478000000000002</c:v>
                </c:pt>
                <c:pt idx="320">
                  <c:v>40.359000000000002</c:v>
                </c:pt>
                <c:pt idx="321">
                  <c:v>40.081000000000003</c:v>
                </c:pt>
                <c:pt idx="322">
                  <c:v>40.46</c:v>
                </c:pt>
                <c:pt idx="323">
                  <c:v>40.762</c:v>
                </c:pt>
                <c:pt idx="324">
                  <c:v>40.027999999999999</c:v>
                </c:pt>
                <c:pt idx="325">
                  <c:v>74.625</c:v>
                </c:pt>
                <c:pt idx="326">
                  <c:v>94.94</c:v>
                </c:pt>
                <c:pt idx="327">
                  <c:v>40.720999999999997</c:v>
                </c:pt>
                <c:pt idx="328">
                  <c:v>40.25</c:v>
                </c:pt>
                <c:pt idx="329">
                  <c:v>40.356000000000002</c:v>
                </c:pt>
                <c:pt idx="330">
                  <c:v>40.4</c:v>
                </c:pt>
                <c:pt idx="331">
                  <c:v>40.377000000000002</c:v>
                </c:pt>
                <c:pt idx="332">
                  <c:v>40.414000000000001</c:v>
                </c:pt>
                <c:pt idx="333">
                  <c:v>40.509</c:v>
                </c:pt>
                <c:pt idx="334">
                  <c:v>40.122999999999998</c:v>
                </c:pt>
                <c:pt idx="335">
                  <c:v>40.429000000000002</c:v>
                </c:pt>
                <c:pt idx="336">
                  <c:v>40.670999999999999</c:v>
                </c:pt>
                <c:pt idx="337">
                  <c:v>40.743000000000002</c:v>
                </c:pt>
                <c:pt idx="338">
                  <c:v>40.567</c:v>
                </c:pt>
                <c:pt idx="339">
                  <c:v>40.506</c:v>
                </c:pt>
                <c:pt idx="340">
                  <c:v>40.584000000000003</c:v>
                </c:pt>
                <c:pt idx="341">
                  <c:v>40.377000000000002</c:v>
                </c:pt>
                <c:pt idx="342">
                  <c:v>40.308999999999997</c:v>
                </c:pt>
                <c:pt idx="343">
                  <c:v>40.432000000000002</c:v>
                </c:pt>
                <c:pt idx="344">
                  <c:v>40.658000000000001</c:v>
                </c:pt>
                <c:pt idx="345">
                  <c:v>40.277999999999999</c:v>
                </c:pt>
                <c:pt idx="346">
                  <c:v>40.468000000000004</c:v>
                </c:pt>
                <c:pt idx="347">
                  <c:v>40.463999999999999</c:v>
                </c:pt>
                <c:pt idx="348">
                  <c:v>40.286999999999999</c:v>
                </c:pt>
                <c:pt idx="349">
                  <c:v>40.469000000000001</c:v>
                </c:pt>
                <c:pt idx="350">
                  <c:v>40.289000000000001</c:v>
                </c:pt>
                <c:pt idx="351">
                  <c:v>40.238999999999997</c:v>
                </c:pt>
                <c:pt idx="352">
                  <c:v>40.427999999999997</c:v>
                </c:pt>
                <c:pt idx="353">
                  <c:v>40.454000000000001</c:v>
                </c:pt>
                <c:pt idx="354">
                  <c:v>40.317999999999998</c:v>
                </c:pt>
                <c:pt idx="355">
                  <c:v>40.481999999999999</c:v>
                </c:pt>
                <c:pt idx="356">
                  <c:v>40.67</c:v>
                </c:pt>
                <c:pt idx="357">
                  <c:v>40.283000000000001</c:v>
                </c:pt>
                <c:pt idx="358">
                  <c:v>40.802999999999997</c:v>
                </c:pt>
                <c:pt idx="359">
                  <c:v>41.268999999999998</c:v>
                </c:pt>
                <c:pt idx="360">
                  <c:v>40.668999999999997</c:v>
                </c:pt>
                <c:pt idx="361">
                  <c:v>40.281999999999996</c:v>
                </c:pt>
                <c:pt idx="362">
                  <c:v>40.070999999999998</c:v>
                </c:pt>
                <c:pt idx="363">
                  <c:v>39.927</c:v>
                </c:pt>
                <c:pt idx="364">
                  <c:v>40.026000000000003</c:v>
                </c:pt>
                <c:pt idx="365">
                  <c:v>41.771999999999998</c:v>
                </c:pt>
                <c:pt idx="366">
                  <c:v>40.421999999999997</c:v>
                </c:pt>
                <c:pt idx="367">
                  <c:v>39.99</c:v>
                </c:pt>
                <c:pt idx="368">
                  <c:v>40.106999999999999</c:v>
                </c:pt>
                <c:pt idx="369">
                  <c:v>40.405999999999999</c:v>
                </c:pt>
                <c:pt idx="370">
                  <c:v>52.536999999999999</c:v>
                </c:pt>
                <c:pt idx="371">
                  <c:v>57.826000000000001</c:v>
                </c:pt>
                <c:pt idx="372">
                  <c:v>58.875999999999998</c:v>
                </c:pt>
                <c:pt idx="373">
                  <c:v>60.442</c:v>
                </c:pt>
                <c:pt idx="374">
                  <c:v>62.761000000000003</c:v>
                </c:pt>
                <c:pt idx="375">
                  <c:v>61.737000000000002</c:v>
                </c:pt>
                <c:pt idx="376">
                  <c:v>61.973999999999997</c:v>
                </c:pt>
                <c:pt idx="377">
                  <c:v>60.524999999999999</c:v>
                </c:pt>
                <c:pt idx="378">
                  <c:v>59.945999999999998</c:v>
                </c:pt>
                <c:pt idx="379">
                  <c:v>59.841000000000001</c:v>
                </c:pt>
                <c:pt idx="380">
                  <c:v>59.924999999999997</c:v>
                </c:pt>
                <c:pt idx="381">
                  <c:v>60.558999999999997</c:v>
                </c:pt>
                <c:pt idx="382">
                  <c:v>59.201999999999998</c:v>
                </c:pt>
                <c:pt idx="383">
                  <c:v>59.497</c:v>
                </c:pt>
                <c:pt idx="384">
                  <c:v>59.161999999999999</c:v>
                </c:pt>
                <c:pt idx="385">
                  <c:v>59.238999999999997</c:v>
                </c:pt>
                <c:pt idx="386">
                  <c:v>58.63</c:v>
                </c:pt>
                <c:pt idx="387">
                  <c:v>59.225000000000001</c:v>
                </c:pt>
                <c:pt idx="388">
                  <c:v>58.131</c:v>
                </c:pt>
                <c:pt idx="389">
                  <c:v>59.375</c:v>
                </c:pt>
                <c:pt idx="390">
                  <c:v>58.643000000000001</c:v>
                </c:pt>
                <c:pt idx="391">
                  <c:v>58.466000000000001</c:v>
                </c:pt>
                <c:pt idx="392">
                  <c:v>58.756999999999998</c:v>
                </c:pt>
                <c:pt idx="393">
                  <c:v>58.106000000000002</c:v>
                </c:pt>
                <c:pt idx="394">
                  <c:v>58.642000000000003</c:v>
                </c:pt>
                <c:pt idx="395">
                  <c:v>58.162999999999997</c:v>
                </c:pt>
                <c:pt idx="396">
                  <c:v>58.323999999999998</c:v>
                </c:pt>
                <c:pt idx="397">
                  <c:v>57.496000000000002</c:v>
                </c:pt>
                <c:pt idx="398">
                  <c:v>57.512999999999998</c:v>
                </c:pt>
                <c:pt idx="399">
                  <c:v>57.819000000000003</c:v>
                </c:pt>
                <c:pt idx="400">
                  <c:v>57.704000000000001</c:v>
                </c:pt>
                <c:pt idx="401">
                  <c:v>57.276000000000003</c:v>
                </c:pt>
                <c:pt idx="402">
                  <c:v>57.000999999999998</c:v>
                </c:pt>
                <c:pt idx="403">
                  <c:v>57.122999999999998</c:v>
                </c:pt>
                <c:pt idx="404">
                  <c:v>57.57</c:v>
                </c:pt>
                <c:pt idx="405">
                  <c:v>57.295000000000002</c:v>
                </c:pt>
                <c:pt idx="406">
                  <c:v>57.731999999999999</c:v>
                </c:pt>
                <c:pt idx="407">
                  <c:v>57.244</c:v>
                </c:pt>
                <c:pt idx="408">
                  <c:v>57.676000000000002</c:v>
                </c:pt>
                <c:pt idx="409">
                  <c:v>57.287999999999997</c:v>
                </c:pt>
                <c:pt idx="410">
                  <c:v>57.235999999999997</c:v>
                </c:pt>
                <c:pt idx="411">
                  <c:v>57.49</c:v>
                </c:pt>
                <c:pt idx="412">
                  <c:v>57.383000000000003</c:v>
                </c:pt>
                <c:pt idx="413">
                  <c:v>58.462000000000003</c:v>
                </c:pt>
                <c:pt idx="414">
                  <c:v>58.305999999999997</c:v>
                </c:pt>
                <c:pt idx="415">
                  <c:v>58.189</c:v>
                </c:pt>
                <c:pt idx="416">
                  <c:v>58.341000000000001</c:v>
                </c:pt>
                <c:pt idx="417">
                  <c:v>59.213999999999999</c:v>
                </c:pt>
                <c:pt idx="418">
                  <c:v>58.548000000000002</c:v>
                </c:pt>
                <c:pt idx="419">
                  <c:v>58.39</c:v>
                </c:pt>
                <c:pt idx="420">
                  <c:v>58.411000000000001</c:v>
                </c:pt>
                <c:pt idx="421">
                  <c:v>58.707000000000001</c:v>
                </c:pt>
                <c:pt idx="422">
                  <c:v>59.097999999999999</c:v>
                </c:pt>
                <c:pt idx="423">
                  <c:v>58.720999999999997</c:v>
                </c:pt>
                <c:pt idx="424">
                  <c:v>58.649000000000001</c:v>
                </c:pt>
                <c:pt idx="425">
                  <c:v>58.963999999999999</c:v>
                </c:pt>
                <c:pt idx="426">
                  <c:v>58.56</c:v>
                </c:pt>
                <c:pt idx="427">
                  <c:v>58.814</c:v>
                </c:pt>
                <c:pt idx="428">
                  <c:v>58.844999999999999</c:v>
                </c:pt>
                <c:pt idx="429">
                  <c:v>58.485999999999997</c:v>
                </c:pt>
                <c:pt idx="430">
                  <c:v>58.901000000000003</c:v>
                </c:pt>
                <c:pt idx="431">
                  <c:v>58.981999999999999</c:v>
                </c:pt>
                <c:pt idx="432">
                  <c:v>58.646000000000001</c:v>
                </c:pt>
                <c:pt idx="433">
                  <c:v>59.246000000000002</c:v>
                </c:pt>
                <c:pt idx="434">
                  <c:v>58.841999999999999</c:v>
                </c:pt>
                <c:pt idx="435">
                  <c:v>59.116</c:v>
                </c:pt>
                <c:pt idx="436">
                  <c:v>59.444000000000003</c:v>
                </c:pt>
                <c:pt idx="437">
                  <c:v>59.140999999999998</c:v>
                </c:pt>
                <c:pt idx="438">
                  <c:v>58.170999999999999</c:v>
                </c:pt>
                <c:pt idx="439">
                  <c:v>58.142000000000003</c:v>
                </c:pt>
                <c:pt idx="440">
                  <c:v>57.74</c:v>
                </c:pt>
                <c:pt idx="441">
                  <c:v>57.531999999999996</c:v>
                </c:pt>
                <c:pt idx="442">
                  <c:v>57.454000000000001</c:v>
                </c:pt>
                <c:pt idx="443">
                  <c:v>57.607999999999997</c:v>
                </c:pt>
                <c:pt idx="444">
                  <c:v>57.213999999999999</c:v>
                </c:pt>
                <c:pt idx="445">
                  <c:v>59.015999999999998</c:v>
                </c:pt>
                <c:pt idx="446">
                  <c:v>57.667999999999999</c:v>
                </c:pt>
                <c:pt idx="447">
                  <c:v>57.457999999999998</c:v>
                </c:pt>
                <c:pt idx="448">
                  <c:v>57.88</c:v>
                </c:pt>
                <c:pt idx="449">
                  <c:v>58.131</c:v>
                </c:pt>
                <c:pt idx="450">
                  <c:v>57.939</c:v>
                </c:pt>
                <c:pt idx="451">
                  <c:v>57.661000000000001</c:v>
                </c:pt>
                <c:pt idx="452">
                  <c:v>57.865000000000002</c:v>
                </c:pt>
                <c:pt idx="453">
                  <c:v>58.274000000000001</c:v>
                </c:pt>
                <c:pt idx="454">
                  <c:v>57.985999999999997</c:v>
                </c:pt>
                <c:pt idx="455">
                  <c:v>58.241999999999997</c:v>
                </c:pt>
                <c:pt idx="456">
                  <c:v>58.279000000000003</c:v>
                </c:pt>
                <c:pt idx="457">
                  <c:v>58.238999999999997</c:v>
                </c:pt>
                <c:pt idx="458">
                  <c:v>58.084000000000003</c:v>
                </c:pt>
                <c:pt idx="459">
                  <c:v>58.484999999999999</c:v>
                </c:pt>
                <c:pt idx="460">
                  <c:v>58.381999999999998</c:v>
                </c:pt>
                <c:pt idx="461">
                  <c:v>57.892000000000003</c:v>
                </c:pt>
                <c:pt idx="462">
                  <c:v>57.804000000000002</c:v>
                </c:pt>
                <c:pt idx="463">
                  <c:v>58.704999999999998</c:v>
                </c:pt>
                <c:pt idx="464">
                  <c:v>59.192</c:v>
                </c:pt>
                <c:pt idx="465">
                  <c:v>57.744999999999997</c:v>
                </c:pt>
                <c:pt idx="466">
                  <c:v>57.613999999999997</c:v>
                </c:pt>
                <c:pt idx="467">
                  <c:v>58.356999999999999</c:v>
                </c:pt>
                <c:pt idx="468">
                  <c:v>57.994999999999997</c:v>
                </c:pt>
                <c:pt idx="469">
                  <c:v>58.481999999999999</c:v>
                </c:pt>
                <c:pt idx="470">
                  <c:v>58.262</c:v>
                </c:pt>
                <c:pt idx="471">
                  <c:v>58.372999999999998</c:v>
                </c:pt>
                <c:pt idx="472">
                  <c:v>58.268999999999998</c:v>
                </c:pt>
                <c:pt idx="473">
                  <c:v>57.677</c:v>
                </c:pt>
                <c:pt idx="474">
                  <c:v>57.948999999999998</c:v>
                </c:pt>
                <c:pt idx="475">
                  <c:v>58.704999999999998</c:v>
                </c:pt>
                <c:pt idx="476">
                  <c:v>58.798000000000002</c:v>
                </c:pt>
                <c:pt idx="477">
                  <c:v>58.433</c:v>
                </c:pt>
                <c:pt idx="478">
                  <c:v>58.683</c:v>
                </c:pt>
                <c:pt idx="479">
                  <c:v>60.155000000000001</c:v>
                </c:pt>
                <c:pt idx="480">
                  <c:v>58.445</c:v>
                </c:pt>
                <c:pt idx="481">
                  <c:v>59.014000000000003</c:v>
                </c:pt>
                <c:pt idx="482">
                  <c:v>58.887999999999998</c:v>
                </c:pt>
                <c:pt idx="483">
                  <c:v>58.954000000000001</c:v>
                </c:pt>
                <c:pt idx="484">
                  <c:v>58.704999999999998</c:v>
                </c:pt>
                <c:pt idx="485">
                  <c:v>59.168999999999997</c:v>
                </c:pt>
                <c:pt idx="486">
                  <c:v>58.957999999999998</c:v>
                </c:pt>
                <c:pt idx="487">
                  <c:v>58.515999999999998</c:v>
                </c:pt>
                <c:pt idx="488">
                  <c:v>59.072000000000003</c:v>
                </c:pt>
                <c:pt idx="489">
                  <c:v>59.34</c:v>
                </c:pt>
                <c:pt idx="490">
                  <c:v>58.704000000000001</c:v>
                </c:pt>
                <c:pt idx="491">
                  <c:v>58.475999999999999</c:v>
                </c:pt>
                <c:pt idx="492">
                  <c:v>58.941000000000003</c:v>
                </c:pt>
                <c:pt idx="493">
                  <c:v>59.863999999999997</c:v>
                </c:pt>
                <c:pt idx="494">
                  <c:v>59.326000000000001</c:v>
                </c:pt>
                <c:pt idx="495">
                  <c:v>58.866</c:v>
                </c:pt>
                <c:pt idx="496">
                  <c:v>58.676000000000002</c:v>
                </c:pt>
                <c:pt idx="497">
                  <c:v>58.472999999999999</c:v>
                </c:pt>
                <c:pt idx="498">
                  <c:v>58.563000000000002</c:v>
                </c:pt>
                <c:pt idx="499">
                  <c:v>58.639000000000003</c:v>
                </c:pt>
                <c:pt idx="500">
                  <c:v>58.738999999999997</c:v>
                </c:pt>
                <c:pt idx="501">
                  <c:v>59.036999999999999</c:v>
                </c:pt>
                <c:pt idx="502">
                  <c:v>59.753999999999998</c:v>
                </c:pt>
                <c:pt idx="503">
                  <c:v>58.408000000000001</c:v>
                </c:pt>
                <c:pt idx="504">
                  <c:v>59.314999999999998</c:v>
                </c:pt>
                <c:pt idx="505">
                  <c:v>59.347000000000001</c:v>
                </c:pt>
                <c:pt idx="506">
                  <c:v>58.624000000000002</c:v>
                </c:pt>
                <c:pt idx="507">
                  <c:v>58.624000000000002</c:v>
                </c:pt>
                <c:pt idx="508">
                  <c:v>58.994999999999997</c:v>
                </c:pt>
                <c:pt idx="509">
                  <c:v>58.951000000000001</c:v>
                </c:pt>
                <c:pt idx="510">
                  <c:v>59.290999999999997</c:v>
                </c:pt>
                <c:pt idx="511">
                  <c:v>59.143999999999998</c:v>
                </c:pt>
                <c:pt idx="512">
                  <c:v>58.966000000000001</c:v>
                </c:pt>
                <c:pt idx="513">
                  <c:v>58.475999999999999</c:v>
                </c:pt>
                <c:pt idx="514">
                  <c:v>58.798000000000002</c:v>
                </c:pt>
                <c:pt idx="515">
                  <c:v>59.158999999999999</c:v>
                </c:pt>
                <c:pt idx="516">
                  <c:v>58.792999999999999</c:v>
                </c:pt>
                <c:pt idx="517">
                  <c:v>59.595999999999997</c:v>
                </c:pt>
                <c:pt idx="518">
                  <c:v>59.139000000000003</c:v>
                </c:pt>
                <c:pt idx="519">
                  <c:v>58.664000000000001</c:v>
                </c:pt>
                <c:pt idx="520">
                  <c:v>59.387999999999998</c:v>
                </c:pt>
                <c:pt idx="521">
                  <c:v>58.93</c:v>
                </c:pt>
                <c:pt idx="522">
                  <c:v>59.067999999999998</c:v>
                </c:pt>
                <c:pt idx="523">
                  <c:v>59.274000000000001</c:v>
                </c:pt>
                <c:pt idx="524">
                  <c:v>59.396999999999998</c:v>
                </c:pt>
                <c:pt idx="525">
                  <c:v>58.680999999999997</c:v>
                </c:pt>
                <c:pt idx="526">
                  <c:v>58.277999999999999</c:v>
                </c:pt>
                <c:pt idx="527">
                  <c:v>58.834000000000003</c:v>
                </c:pt>
                <c:pt idx="528">
                  <c:v>58.579000000000001</c:v>
                </c:pt>
                <c:pt idx="529">
                  <c:v>58.094999999999999</c:v>
                </c:pt>
                <c:pt idx="530">
                  <c:v>58.881999999999998</c:v>
                </c:pt>
                <c:pt idx="531">
                  <c:v>58.618000000000002</c:v>
                </c:pt>
                <c:pt idx="532">
                  <c:v>59.469000000000001</c:v>
                </c:pt>
                <c:pt idx="533">
                  <c:v>59.186999999999998</c:v>
                </c:pt>
                <c:pt idx="534">
                  <c:v>59.735999999999997</c:v>
                </c:pt>
                <c:pt idx="535">
                  <c:v>58.743000000000002</c:v>
                </c:pt>
                <c:pt idx="536">
                  <c:v>58.42</c:v>
                </c:pt>
                <c:pt idx="537">
                  <c:v>58.526000000000003</c:v>
                </c:pt>
                <c:pt idx="538">
                  <c:v>58.716999999999999</c:v>
                </c:pt>
                <c:pt idx="539">
                  <c:v>58.460999999999999</c:v>
                </c:pt>
                <c:pt idx="540">
                  <c:v>58.698999999999998</c:v>
                </c:pt>
                <c:pt idx="541">
                  <c:v>58.567</c:v>
                </c:pt>
                <c:pt idx="542">
                  <c:v>58.503999999999998</c:v>
                </c:pt>
                <c:pt idx="543">
                  <c:v>58.381999999999998</c:v>
                </c:pt>
                <c:pt idx="544">
                  <c:v>58.773000000000003</c:v>
                </c:pt>
                <c:pt idx="545">
                  <c:v>58.591999999999999</c:v>
                </c:pt>
                <c:pt idx="546">
                  <c:v>59.25</c:v>
                </c:pt>
                <c:pt idx="547">
                  <c:v>58.344999999999999</c:v>
                </c:pt>
                <c:pt idx="548">
                  <c:v>58.122</c:v>
                </c:pt>
                <c:pt idx="549">
                  <c:v>58.703000000000003</c:v>
                </c:pt>
                <c:pt idx="550">
                  <c:v>58.593000000000004</c:v>
                </c:pt>
                <c:pt idx="551">
                  <c:v>59.055999999999997</c:v>
                </c:pt>
                <c:pt idx="552">
                  <c:v>58.17</c:v>
                </c:pt>
                <c:pt idx="553">
                  <c:v>58.731000000000002</c:v>
                </c:pt>
                <c:pt idx="554">
                  <c:v>58.764000000000003</c:v>
                </c:pt>
                <c:pt idx="555">
                  <c:v>58.527000000000001</c:v>
                </c:pt>
                <c:pt idx="556">
                  <c:v>59.082000000000001</c:v>
                </c:pt>
                <c:pt idx="557">
                  <c:v>58.180999999999997</c:v>
                </c:pt>
                <c:pt idx="558">
                  <c:v>58.23</c:v>
                </c:pt>
                <c:pt idx="559">
                  <c:v>58.027000000000001</c:v>
                </c:pt>
                <c:pt idx="560">
                  <c:v>58.097000000000001</c:v>
                </c:pt>
                <c:pt idx="561">
                  <c:v>58.075000000000003</c:v>
                </c:pt>
                <c:pt idx="562">
                  <c:v>58.194000000000003</c:v>
                </c:pt>
                <c:pt idx="563">
                  <c:v>58.396999999999998</c:v>
                </c:pt>
                <c:pt idx="564">
                  <c:v>58.566000000000003</c:v>
                </c:pt>
                <c:pt idx="565">
                  <c:v>58.228000000000002</c:v>
                </c:pt>
                <c:pt idx="566">
                  <c:v>58.232999999999997</c:v>
                </c:pt>
                <c:pt idx="567">
                  <c:v>58.271000000000001</c:v>
                </c:pt>
                <c:pt idx="568">
                  <c:v>58.02</c:v>
                </c:pt>
                <c:pt idx="569">
                  <c:v>59.014000000000003</c:v>
                </c:pt>
                <c:pt idx="570">
                  <c:v>58.296999999999997</c:v>
                </c:pt>
                <c:pt idx="571">
                  <c:v>57.820999999999998</c:v>
                </c:pt>
                <c:pt idx="572">
                  <c:v>59.558999999999997</c:v>
                </c:pt>
                <c:pt idx="573">
                  <c:v>57.877000000000002</c:v>
                </c:pt>
                <c:pt idx="574">
                  <c:v>57.674999999999997</c:v>
                </c:pt>
                <c:pt idx="575">
                  <c:v>57.597999999999999</c:v>
                </c:pt>
                <c:pt idx="576">
                  <c:v>57.82</c:v>
                </c:pt>
                <c:pt idx="577">
                  <c:v>58.052</c:v>
                </c:pt>
                <c:pt idx="578">
                  <c:v>57.752000000000002</c:v>
                </c:pt>
                <c:pt idx="579">
                  <c:v>58.195999999999998</c:v>
                </c:pt>
                <c:pt idx="580">
                  <c:v>62.512999999999998</c:v>
                </c:pt>
                <c:pt idx="581">
                  <c:v>58.533000000000001</c:v>
                </c:pt>
                <c:pt idx="582">
                  <c:v>58.895000000000003</c:v>
                </c:pt>
                <c:pt idx="583">
                  <c:v>58.207000000000001</c:v>
                </c:pt>
                <c:pt idx="584">
                  <c:v>58.671999999999997</c:v>
                </c:pt>
                <c:pt idx="585">
                  <c:v>58.793999999999997</c:v>
                </c:pt>
                <c:pt idx="586">
                  <c:v>59.082000000000001</c:v>
                </c:pt>
                <c:pt idx="587">
                  <c:v>58.95</c:v>
                </c:pt>
                <c:pt idx="588">
                  <c:v>58.956000000000003</c:v>
                </c:pt>
                <c:pt idx="589">
                  <c:v>59.61</c:v>
                </c:pt>
                <c:pt idx="590">
                  <c:v>60.588999999999999</c:v>
                </c:pt>
                <c:pt idx="591">
                  <c:v>60.122999999999998</c:v>
                </c:pt>
                <c:pt idx="592">
                  <c:v>59.465000000000003</c:v>
                </c:pt>
                <c:pt idx="593">
                  <c:v>59.588000000000001</c:v>
                </c:pt>
                <c:pt idx="594">
                  <c:v>59.63</c:v>
                </c:pt>
                <c:pt idx="595">
                  <c:v>59.911999999999999</c:v>
                </c:pt>
                <c:pt idx="596">
                  <c:v>59.484999999999999</c:v>
                </c:pt>
                <c:pt idx="597">
                  <c:v>59.735999999999997</c:v>
                </c:pt>
                <c:pt idx="598">
                  <c:v>60.197000000000003</c:v>
                </c:pt>
                <c:pt idx="599">
                  <c:v>60.087000000000003</c:v>
                </c:pt>
                <c:pt idx="600">
                  <c:v>60.081000000000003</c:v>
                </c:pt>
                <c:pt idx="601">
                  <c:v>60.182000000000002</c:v>
                </c:pt>
                <c:pt idx="602">
                  <c:v>59.75</c:v>
                </c:pt>
                <c:pt idx="603">
                  <c:v>59.9</c:v>
                </c:pt>
                <c:pt idx="604">
                  <c:v>60.094999999999999</c:v>
                </c:pt>
                <c:pt idx="605">
                  <c:v>60.04</c:v>
                </c:pt>
                <c:pt idx="606">
                  <c:v>60.61</c:v>
                </c:pt>
                <c:pt idx="607">
                  <c:v>59.942999999999998</c:v>
                </c:pt>
                <c:pt idx="608">
                  <c:v>59.637</c:v>
                </c:pt>
                <c:pt idx="609">
                  <c:v>59.536000000000001</c:v>
                </c:pt>
                <c:pt idx="610">
                  <c:v>59.637</c:v>
                </c:pt>
                <c:pt idx="611">
                  <c:v>60.542999999999999</c:v>
                </c:pt>
                <c:pt idx="612">
                  <c:v>58.996000000000002</c:v>
                </c:pt>
                <c:pt idx="613">
                  <c:v>59.119</c:v>
                </c:pt>
                <c:pt idx="614">
                  <c:v>59.991</c:v>
                </c:pt>
                <c:pt idx="615">
                  <c:v>60.69</c:v>
                </c:pt>
                <c:pt idx="616">
                  <c:v>60.963000000000001</c:v>
                </c:pt>
                <c:pt idx="617">
                  <c:v>60.167000000000002</c:v>
                </c:pt>
                <c:pt idx="618">
                  <c:v>60.344999999999999</c:v>
                </c:pt>
                <c:pt idx="619">
                  <c:v>60.305999999999997</c:v>
                </c:pt>
                <c:pt idx="620">
                  <c:v>60.494999999999997</c:v>
                </c:pt>
                <c:pt idx="621">
                  <c:v>59.808999999999997</c:v>
                </c:pt>
                <c:pt idx="622">
                  <c:v>59.128</c:v>
                </c:pt>
                <c:pt idx="623">
                  <c:v>59.38</c:v>
                </c:pt>
                <c:pt idx="624">
                  <c:v>59.35</c:v>
                </c:pt>
                <c:pt idx="625">
                  <c:v>58.924999999999997</c:v>
                </c:pt>
                <c:pt idx="626">
                  <c:v>58.917999999999999</c:v>
                </c:pt>
                <c:pt idx="627">
                  <c:v>59.445999999999998</c:v>
                </c:pt>
                <c:pt idx="628">
                  <c:v>59.066000000000003</c:v>
                </c:pt>
                <c:pt idx="629">
                  <c:v>59.180999999999997</c:v>
                </c:pt>
                <c:pt idx="630">
                  <c:v>58.902000000000001</c:v>
                </c:pt>
                <c:pt idx="631">
                  <c:v>58.631</c:v>
                </c:pt>
                <c:pt idx="632">
                  <c:v>59.302999999999997</c:v>
                </c:pt>
                <c:pt idx="633">
                  <c:v>59.124000000000002</c:v>
                </c:pt>
                <c:pt idx="634">
                  <c:v>59.006</c:v>
                </c:pt>
                <c:pt idx="635">
                  <c:v>58.926000000000002</c:v>
                </c:pt>
                <c:pt idx="636">
                  <c:v>59.02</c:v>
                </c:pt>
                <c:pt idx="637">
                  <c:v>59.69</c:v>
                </c:pt>
                <c:pt idx="638">
                  <c:v>59.332000000000001</c:v>
                </c:pt>
                <c:pt idx="639">
                  <c:v>59.069000000000003</c:v>
                </c:pt>
                <c:pt idx="640">
                  <c:v>59.015000000000001</c:v>
                </c:pt>
                <c:pt idx="641">
                  <c:v>58.816000000000003</c:v>
                </c:pt>
                <c:pt idx="642">
                  <c:v>58.802999999999997</c:v>
                </c:pt>
                <c:pt idx="643">
                  <c:v>58.889000000000003</c:v>
                </c:pt>
                <c:pt idx="644">
                  <c:v>59.838000000000001</c:v>
                </c:pt>
                <c:pt idx="645">
                  <c:v>59.286999999999999</c:v>
                </c:pt>
                <c:pt idx="646">
                  <c:v>59.892000000000003</c:v>
                </c:pt>
                <c:pt idx="647">
                  <c:v>58.765999999999998</c:v>
                </c:pt>
                <c:pt idx="648">
                  <c:v>59.225999999999999</c:v>
                </c:pt>
                <c:pt idx="649">
                  <c:v>59.040999999999997</c:v>
                </c:pt>
                <c:pt idx="650">
                  <c:v>58.631</c:v>
                </c:pt>
                <c:pt idx="651">
                  <c:v>58.978000000000002</c:v>
                </c:pt>
                <c:pt idx="652">
                  <c:v>59.113</c:v>
                </c:pt>
                <c:pt idx="653">
                  <c:v>58.747</c:v>
                </c:pt>
                <c:pt idx="654">
                  <c:v>58.905999999999999</c:v>
                </c:pt>
                <c:pt idx="655">
                  <c:v>59.478999999999999</c:v>
                </c:pt>
                <c:pt idx="656">
                  <c:v>59.116</c:v>
                </c:pt>
                <c:pt idx="657">
                  <c:v>58.78</c:v>
                </c:pt>
                <c:pt idx="658">
                  <c:v>59.567</c:v>
                </c:pt>
                <c:pt idx="659">
                  <c:v>59.280999999999999</c:v>
                </c:pt>
                <c:pt idx="660">
                  <c:v>58.613</c:v>
                </c:pt>
                <c:pt idx="661">
                  <c:v>58.895000000000003</c:v>
                </c:pt>
                <c:pt idx="662">
                  <c:v>60.427</c:v>
                </c:pt>
                <c:pt idx="663">
                  <c:v>59.267000000000003</c:v>
                </c:pt>
                <c:pt idx="664">
                  <c:v>59.179000000000002</c:v>
                </c:pt>
                <c:pt idx="665">
                  <c:v>60.215000000000003</c:v>
                </c:pt>
                <c:pt idx="666">
                  <c:v>59.829000000000001</c:v>
                </c:pt>
                <c:pt idx="667">
                  <c:v>60.759</c:v>
                </c:pt>
                <c:pt idx="668">
                  <c:v>59.411000000000001</c:v>
                </c:pt>
                <c:pt idx="669">
                  <c:v>59.003999999999998</c:v>
                </c:pt>
                <c:pt idx="670">
                  <c:v>59.003</c:v>
                </c:pt>
                <c:pt idx="671">
                  <c:v>59.963000000000001</c:v>
                </c:pt>
                <c:pt idx="672">
                  <c:v>58.747</c:v>
                </c:pt>
                <c:pt idx="673">
                  <c:v>59.262</c:v>
                </c:pt>
                <c:pt idx="674">
                  <c:v>58.92</c:v>
                </c:pt>
                <c:pt idx="675">
                  <c:v>58.923999999999999</c:v>
                </c:pt>
                <c:pt idx="676">
                  <c:v>59.232999999999997</c:v>
                </c:pt>
                <c:pt idx="677">
                  <c:v>58.981000000000002</c:v>
                </c:pt>
                <c:pt idx="678">
                  <c:v>58.896999999999998</c:v>
                </c:pt>
                <c:pt idx="679">
                  <c:v>59.957999999999998</c:v>
                </c:pt>
                <c:pt idx="680">
                  <c:v>59.521000000000001</c:v>
                </c:pt>
                <c:pt idx="681">
                  <c:v>59.951999999999998</c:v>
                </c:pt>
                <c:pt idx="682">
                  <c:v>60.012999999999998</c:v>
                </c:pt>
                <c:pt idx="683">
                  <c:v>60.161999999999999</c:v>
                </c:pt>
                <c:pt idx="684">
                  <c:v>59.093000000000004</c:v>
                </c:pt>
                <c:pt idx="685">
                  <c:v>60.057000000000002</c:v>
                </c:pt>
                <c:pt idx="686">
                  <c:v>59.412999999999997</c:v>
                </c:pt>
                <c:pt idx="687">
                  <c:v>59.558</c:v>
                </c:pt>
                <c:pt idx="688">
                  <c:v>60.067</c:v>
                </c:pt>
                <c:pt idx="689">
                  <c:v>60.195999999999998</c:v>
                </c:pt>
                <c:pt idx="690">
                  <c:v>60.067999999999998</c:v>
                </c:pt>
                <c:pt idx="691">
                  <c:v>60.44</c:v>
                </c:pt>
                <c:pt idx="692">
                  <c:v>59.802</c:v>
                </c:pt>
                <c:pt idx="693">
                  <c:v>59.984000000000002</c:v>
                </c:pt>
                <c:pt idx="694">
                  <c:v>60.304000000000002</c:v>
                </c:pt>
                <c:pt idx="695">
                  <c:v>60.508000000000003</c:v>
                </c:pt>
                <c:pt idx="696">
                  <c:v>60.268999999999998</c:v>
                </c:pt>
                <c:pt idx="697">
                  <c:v>60.915999999999997</c:v>
                </c:pt>
                <c:pt idx="698">
                  <c:v>60.671999999999997</c:v>
                </c:pt>
                <c:pt idx="699">
                  <c:v>60.707000000000001</c:v>
                </c:pt>
                <c:pt idx="700">
                  <c:v>61.009</c:v>
                </c:pt>
                <c:pt idx="701">
                  <c:v>60.808</c:v>
                </c:pt>
                <c:pt idx="702">
                  <c:v>60.58</c:v>
                </c:pt>
                <c:pt idx="703">
                  <c:v>59.850999999999999</c:v>
                </c:pt>
                <c:pt idx="704">
                  <c:v>60.911999999999999</c:v>
                </c:pt>
                <c:pt idx="705">
                  <c:v>59.762999999999998</c:v>
                </c:pt>
                <c:pt idx="706">
                  <c:v>59.433999999999997</c:v>
                </c:pt>
                <c:pt idx="707">
                  <c:v>58.878999999999998</c:v>
                </c:pt>
                <c:pt idx="708">
                  <c:v>59.494</c:v>
                </c:pt>
                <c:pt idx="709">
                  <c:v>59.308999999999997</c:v>
                </c:pt>
                <c:pt idx="710">
                  <c:v>58.942</c:v>
                </c:pt>
                <c:pt idx="711">
                  <c:v>58.707999999999998</c:v>
                </c:pt>
                <c:pt idx="712">
                  <c:v>58.222999999999999</c:v>
                </c:pt>
                <c:pt idx="713">
                  <c:v>58.375999999999998</c:v>
                </c:pt>
                <c:pt idx="714">
                  <c:v>57.735999999999997</c:v>
                </c:pt>
                <c:pt idx="715">
                  <c:v>57.917999999999999</c:v>
                </c:pt>
                <c:pt idx="716">
                  <c:v>58.072000000000003</c:v>
                </c:pt>
                <c:pt idx="717">
                  <c:v>58.902999999999999</c:v>
                </c:pt>
                <c:pt idx="718">
                  <c:v>57.234999999999999</c:v>
                </c:pt>
                <c:pt idx="719">
                  <c:v>57.978000000000002</c:v>
                </c:pt>
                <c:pt idx="720">
                  <c:v>57.533999999999999</c:v>
                </c:pt>
                <c:pt idx="721">
                  <c:v>57.338000000000001</c:v>
                </c:pt>
                <c:pt idx="722">
                  <c:v>57.3</c:v>
                </c:pt>
                <c:pt idx="723">
                  <c:v>57.631999999999998</c:v>
                </c:pt>
                <c:pt idx="724">
                  <c:v>57.927</c:v>
                </c:pt>
                <c:pt idx="725">
                  <c:v>57.537999999999997</c:v>
                </c:pt>
                <c:pt idx="726">
                  <c:v>57.689</c:v>
                </c:pt>
                <c:pt idx="727">
                  <c:v>58.499000000000002</c:v>
                </c:pt>
                <c:pt idx="728">
                  <c:v>57.91</c:v>
                </c:pt>
                <c:pt idx="729">
                  <c:v>57.43</c:v>
                </c:pt>
                <c:pt idx="730">
                  <c:v>58.671999999999997</c:v>
                </c:pt>
                <c:pt idx="731">
                  <c:v>57.588000000000001</c:v>
                </c:pt>
                <c:pt idx="732">
                  <c:v>57.994</c:v>
                </c:pt>
                <c:pt idx="733">
                  <c:v>57.718000000000004</c:v>
                </c:pt>
                <c:pt idx="734">
                  <c:v>58.692</c:v>
                </c:pt>
                <c:pt idx="735">
                  <c:v>57.904000000000003</c:v>
                </c:pt>
                <c:pt idx="736">
                  <c:v>58.121000000000002</c:v>
                </c:pt>
                <c:pt idx="737">
                  <c:v>58.485999999999997</c:v>
                </c:pt>
                <c:pt idx="738">
                  <c:v>57.793999999999997</c:v>
                </c:pt>
                <c:pt idx="739">
                  <c:v>58.1</c:v>
                </c:pt>
                <c:pt idx="740">
                  <c:v>57.680999999999997</c:v>
                </c:pt>
                <c:pt idx="741">
                  <c:v>57.927</c:v>
                </c:pt>
                <c:pt idx="742">
                  <c:v>58.313000000000002</c:v>
                </c:pt>
                <c:pt idx="743">
                  <c:v>57.939</c:v>
                </c:pt>
                <c:pt idx="744">
                  <c:v>57.904000000000003</c:v>
                </c:pt>
                <c:pt idx="745">
                  <c:v>57.207999999999998</c:v>
                </c:pt>
                <c:pt idx="746">
                  <c:v>57.454999999999998</c:v>
                </c:pt>
                <c:pt idx="747">
                  <c:v>57.673000000000002</c:v>
                </c:pt>
                <c:pt idx="748">
                  <c:v>57.518000000000001</c:v>
                </c:pt>
                <c:pt idx="749">
                  <c:v>57.414000000000001</c:v>
                </c:pt>
                <c:pt idx="750">
                  <c:v>57.354999999999997</c:v>
                </c:pt>
                <c:pt idx="751">
                  <c:v>57.716999999999999</c:v>
                </c:pt>
                <c:pt idx="752">
                  <c:v>57.304000000000002</c:v>
                </c:pt>
                <c:pt idx="753">
                  <c:v>57.37</c:v>
                </c:pt>
                <c:pt idx="754">
                  <c:v>57.640999999999998</c:v>
                </c:pt>
                <c:pt idx="755">
                  <c:v>58.523000000000003</c:v>
                </c:pt>
                <c:pt idx="756">
                  <c:v>58.613999999999997</c:v>
                </c:pt>
                <c:pt idx="757">
                  <c:v>58.064999999999998</c:v>
                </c:pt>
                <c:pt idx="758">
                  <c:v>57.9</c:v>
                </c:pt>
                <c:pt idx="759">
                  <c:v>57.615000000000002</c:v>
                </c:pt>
                <c:pt idx="760">
                  <c:v>57.625</c:v>
                </c:pt>
                <c:pt idx="761">
                  <c:v>57.859000000000002</c:v>
                </c:pt>
                <c:pt idx="762">
                  <c:v>57.14</c:v>
                </c:pt>
                <c:pt idx="763">
                  <c:v>57.13</c:v>
                </c:pt>
                <c:pt idx="764">
                  <c:v>57.738999999999997</c:v>
                </c:pt>
                <c:pt idx="765">
                  <c:v>57.9</c:v>
                </c:pt>
                <c:pt idx="766">
                  <c:v>57.408000000000001</c:v>
                </c:pt>
                <c:pt idx="767">
                  <c:v>57.552</c:v>
                </c:pt>
                <c:pt idx="768">
                  <c:v>57.365000000000002</c:v>
                </c:pt>
                <c:pt idx="769">
                  <c:v>57.258000000000003</c:v>
                </c:pt>
                <c:pt idx="770">
                  <c:v>58.374000000000002</c:v>
                </c:pt>
                <c:pt idx="771">
                  <c:v>58.726999999999997</c:v>
                </c:pt>
                <c:pt idx="772">
                  <c:v>58.96</c:v>
                </c:pt>
                <c:pt idx="773">
                  <c:v>57.851999999999997</c:v>
                </c:pt>
                <c:pt idx="774">
                  <c:v>57.433</c:v>
                </c:pt>
                <c:pt idx="775">
                  <c:v>58.168999999999997</c:v>
                </c:pt>
                <c:pt idx="776">
                  <c:v>57.683</c:v>
                </c:pt>
                <c:pt idx="777">
                  <c:v>57.591000000000001</c:v>
                </c:pt>
                <c:pt idx="778">
                  <c:v>57.686999999999998</c:v>
                </c:pt>
                <c:pt idx="779">
                  <c:v>57.764000000000003</c:v>
                </c:pt>
                <c:pt idx="780">
                  <c:v>57.445999999999998</c:v>
                </c:pt>
                <c:pt idx="781">
                  <c:v>57.481000000000002</c:v>
                </c:pt>
                <c:pt idx="782">
                  <c:v>57.786999999999999</c:v>
                </c:pt>
                <c:pt idx="783">
                  <c:v>57.554000000000002</c:v>
                </c:pt>
                <c:pt idx="784">
                  <c:v>57.789000000000001</c:v>
                </c:pt>
                <c:pt idx="785">
                  <c:v>60.051000000000002</c:v>
                </c:pt>
                <c:pt idx="786">
                  <c:v>57.715000000000003</c:v>
                </c:pt>
                <c:pt idx="787">
                  <c:v>57.476999999999997</c:v>
                </c:pt>
                <c:pt idx="788">
                  <c:v>58.45</c:v>
                </c:pt>
                <c:pt idx="789">
                  <c:v>57.889000000000003</c:v>
                </c:pt>
                <c:pt idx="790">
                  <c:v>57.664000000000001</c:v>
                </c:pt>
                <c:pt idx="791">
                  <c:v>57.57</c:v>
                </c:pt>
                <c:pt idx="792">
                  <c:v>57.655000000000001</c:v>
                </c:pt>
                <c:pt idx="793">
                  <c:v>57.887</c:v>
                </c:pt>
                <c:pt idx="794">
                  <c:v>57.204999999999998</c:v>
                </c:pt>
                <c:pt idx="795">
                  <c:v>58.097000000000001</c:v>
                </c:pt>
                <c:pt idx="796">
                  <c:v>57.613999999999997</c:v>
                </c:pt>
                <c:pt idx="797">
                  <c:v>57.645000000000003</c:v>
                </c:pt>
                <c:pt idx="798">
                  <c:v>57.619</c:v>
                </c:pt>
                <c:pt idx="799">
                  <c:v>57.523000000000003</c:v>
                </c:pt>
                <c:pt idx="800">
                  <c:v>57.947000000000003</c:v>
                </c:pt>
                <c:pt idx="801">
                  <c:v>57.837000000000003</c:v>
                </c:pt>
                <c:pt idx="802">
                  <c:v>58.033000000000001</c:v>
                </c:pt>
                <c:pt idx="803">
                  <c:v>58.177999999999997</c:v>
                </c:pt>
                <c:pt idx="804">
                  <c:v>57.856000000000002</c:v>
                </c:pt>
                <c:pt idx="805">
                  <c:v>57.969000000000001</c:v>
                </c:pt>
                <c:pt idx="806">
                  <c:v>57.872</c:v>
                </c:pt>
                <c:pt idx="807">
                  <c:v>59.500999999999998</c:v>
                </c:pt>
                <c:pt idx="808">
                  <c:v>57.29</c:v>
                </c:pt>
                <c:pt idx="809">
                  <c:v>58.12</c:v>
                </c:pt>
                <c:pt idx="810">
                  <c:v>59.1</c:v>
                </c:pt>
                <c:pt idx="811">
                  <c:v>58.87</c:v>
                </c:pt>
                <c:pt idx="812">
                  <c:v>58.104999999999997</c:v>
                </c:pt>
                <c:pt idx="813">
                  <c:v>58.494999999999997</c:v>
                </c:pt>
                <c:pt idx="814">
                  <c:v>58.026000000000003</c:v>
                </c:pt>
                <c:pt idx="815">
                  <c:v>57.423000000000002</c:v>
                </c:pt>
                <c:pt idx="816">
                  <c:v>57.423999999999999</c:v>
                </c:pt>
                <c:pt idx="817">
                  <c:v>57.720999999999997</c:v>
                </c:pt>
                <c:pt idx="818">
                  <c:v>58.01</c:v>
                </c:pt>
                <c:pt idx="819">
                  <c:v>58.098999999999997</c:v>
                </c:pt>
                <c:pt idx="820">
                  <c:v>58.97</c:v>
                </c:pt>
                <c:pt idx="821">
                  <c:v>58.139000000000003</c:v>
                </c:pt>
                <c:pt idx="822">
                  <c:v>58.384</c:v>
                </c:pt>
                <c:pt idx="823">
                  <c:v>57.773000000000003</c:v>
                </c:pt>
                <c:pt idx="824">
                  <c:v>57.984999999999999</c:v>
                </c:pt>
                <c:pt idx="825">
                  <c:v>57.204999999999998</c:v>
                </c:pt>
                <c:pt idx="826">
                  <c:v>57.968000000000004</c:v>
                </c:pt>
                <c:pt idx="827">
                  <c:v>57.941000000000003</c:v>
                </c:pt>
                <c:pt idx="828">
                  <c:v>60.238999999999997</c:v>
                </c:pt>
                <c:pt idx="829">
                  <c:v>57.954000000000001</c:v>
                </c:pt>
                <c:pt idx="830">
                  <c:v>57.814</c:v>
                </c:pt>
                <c:pt idx="831">
                  <c:v>57.832999999999998</c:v>
                </c:pt>
                <c:pt idx="832">
                  <c:v>58.151000000000003</c:v>
                </c:pt>
                <c:pt idx="833">
                  <c:v>57.613</c:v>
                </c:pt>
                <c:pt idx="834">
                  <c:v>58.088999999999999</c:v>
                </c:pt>
                <c:pt idx="835">
                  <c:v>57.972999999999999</c:v>
                </c:pt>
                <c:pt idx="836">
                  <c:v>58.008000000000003</c:v>
                </c:pt>
                <c:pt idx="837">
                  <c:v>58.09</c:v>
                </c:pt>
                <c:pt idx="838">
                  <c:v>58.220999999999997</c:v>
                </c:pt>
                <c:pt idx="839">
                  <c:v>58.872</c:v>
                </c:pt>
                <c:pt idx="840">
                  <c:v>58.706000000000003</c:v>
                </c:pt>
                <c:pt idx="841">
                  <c:v>58.212000000000003</c:v>
                </c:pt>
                <c:pt idx="842">
                  <c:v>58.223999999999997</c:v>
                </c:pt>
                <c:pt idx="843">
                  <c:v>58.555</c:v>
                </c:pt>
                <c:pt idx="844">
                  <c:v>58.171999999999997</c:v>
                </c:pt>
                <c:pt idx="845">
                  <c:v>58.783999999999999</c:v>
                </c:pt>
                <c:pt idx="846">
                  <c:v>58.758000000000003</c:v>
                </c:pt>
                <c:pt idx="847">
                  <c:v>58.805</c:v>
                </c:pt>
                <c:pt idx="848">
                  <c:v>59.360999999999997</c:v>
                </c:pt>
                <c:pt idx="849">
                  <c:v>58.884</c:v>
                </c:pt>
                <c:pt idx="850">
                  <c:v>58.758000000000003</c:v>
                </c:pt>
                <c:pt idx="851">
                  <c:v>59.02</c:v>
                </c:pt>
                <c:pt idx="852">
                  <c:v>59.164999999999999</c:v>
                </c:pt>
                <c:pt idx="853">
                  <c:v>58.743000000000002</c:v>
                </c:pt>
                <c:pt idx="854">
                  <c:v>58.319000000000003</c:v>
                </c:pt>
                <c:pt idx="855">
                  <c:v>58.518999999999998</c:v>
                </c:pt>
                <c:pt idx="856">
                  <c:v>58.811</c:v>
                </c:pt>
                <c:pt idx="857">
                  <c:v>58.127000000000002</c:v>
                </c:pt>
                <c:pt idx="858">
                  <c:v>59.338000000000001</c:v>
                </c:pt>
                <c:pt idx="859">
                  <c:v>58.290999999999997</c:v>
                </c:pt>
                <c:pt idx="860">
                  <c:v>57.692</c:v>
                </c:pt>
                <c:pt idx="861">
                  <c:v>57.293999999999997</c:v>
                </c:pt>
                <c:pt idx="862">
                  <c:v>57.887</c:v>
                </c:pt>
                <c:pt idx="863">
                  <c:v>57.551000000000002</c:v>
                </c:pt>
                <c:pt idx="864">
                  <c:v>57.307000000000002</c:v>
                </c:pt>
                <c:pt idx="865">
                  <c:v>58.017000000000003</c:v>
                </c:pt>
                <c:pt idx="866">
                  <c:v>57.357999999999997</c:v>
                </c:pt>
                <c:pt idx="867">
                  <c:v>57.566000000000003</c:v>
                </c:pt>
                <c:pt idx="868">
                  <c:v>58.396999999999998</c:v>
                </c:pt>
                <c:pt idx="869">
                  <c:v>58.134999999999998</c:v>
                </c:pt>
                <c:pt idx="870">
                  <c:v>58.021000000000001</c:v>
                </c:pt>
                <c:pt idx="871">
                  <c:v>57.83</c:v>
                </c:pt>
                <c:pt idx="872">
                  <c:v>57.372</c:v>
                </c:pt>
                <c:pt idx="873">
                  <c:v>57.750999999999998</c:v>
                </c:pt>
                <c:pt idx="874">
                  <c:v>59.042000000000002</c:v>
                </c:pt>
                <c:pt idx="875">
                  <c:v>59.286999999999999</c:v>
                </c:pt>
                <c:pt idx="876">
                  <c:v>59.453000000000003</c:v>
                </c:pt>
                <c:pt idx="877">
                  <c:v>58.924999999999997</c:v>
                </c:pt>
                <c:pt idx="878">
                  <c:v>58.506</c:v>
                </c:pt>
                <c:pt idx="879">
                  <c:v>58.447000000000003</c:v>
                </c:pt>
                <c:pt idx="880">
                  <c:v>58.167000000000002</c:v>
                </c:pt>
                <c:pt idx="881">
                  <c:v>58.249000000000002</c:v>
                </c:pt>
                <c:pt idx="882">
                  <c:v>58.593000000000004</c:v>
                </c:pt>
                <c:pt idx="883">
                  <c:v>59.44</c:v>
                </c:pt>
                <c:pt idx="884">
                  <c:v>59.613</c:v>
                </c:pt>
                <c:pt idx="885">
                  <c:v>59.59</c:v>
                </c:pt>
                <c:pt idx="886">
                  <c:v>59.555999999999997</c:v>
                </c:pt>
                <c:pt idx="887">
                  <c:v>59.84</c:v>
                </c:pt>
                <c:pt idx="888">
                  <c:v>58.716999999999999</c:v>
                </c:pt>
                <c:pt idx="889">
                  <c:v>58.68</c:v>
                </c:pt>
                <c:pt idx="890">
                  <c:v>58.398000000000003</c:v>
                </c:pt>
                <c:pt idx="891">
                  <c:v>59.109000000000002</c:v>
                </c:pt>
                <c:pt idx="892">
                  <c:v>58.558</c:v>
                </c:pt>
                <c:pt idx="893">
                  <c:v>58.47</c:v>
                </c:pt>
                <c:pt idx="894">
                  <c:v>58.087000000000003</c:v>
                </c:pt>
                <c:pt idx="895">
                  <c:v>58.268000000000001</c:v>
                </c:pt>
                <c:pt idx="896">
                  <c:v>57.744</c:v>
                </c:pt>
                <c:pt idx="897">
                  <c:v>57.204000000000001</c:v>
                </c:pt>
                <c:pt idx="898">
                  <c:v>57.128</c:v>
                </c:pt>
                <c:pt idx="899">
                  <c:v>57.356999999999999</c:v>
                </c:pt>
                <c:pt idx="900">
                  <c:v>56.470999999999997</c:v>
                </c:pt>
                <c:pt idx="901">
                  <c:v>56.838999999999999</c:v>
                </c:pt>
                <c:pt idx="902">
                  <c:v>56.579000000000001</c:v>
                </c:pt>
                <c:pt idx="903">
                  <c:v>56.832000000000001</c:v>
                </c:pt>
                <c:pt idx="904">
                  <c:v>56.564</c:v>
                </c:pt>
                <c:pt idx="905">
                  <c:v>56.148000000000003</c:v>
                </c:pt>
                <c:pt idx="906">
                  <c:v>56.451999999999998</c:v>
                </c:pt>
                <c:pt idx="907">
                  <c:v>56.56</c:v>
                </c:pt>
                <c:pt idx="908">
                  <c:v>56.667999999999999</c:v>
                </c:pt>
                <c:pt idx="909">
                  <c:v>56.323</c:v>
                </c:pt>
                <c:pt idx="910">
                  <c:v>55.895000000000003</c:v>
                </c:pt>
                <c:pt idx="911">
                  <c:v>56.204000000000001</c:v>
                </c:pt>
                <c:pt idx="912">
                  <c:v>55.854999999999997</c:v>
                </c:pt>
                <c:pt idx="913">
                  <c:v>56.686</c:v>
                </c:pt>
                <c:pt idx="914">
                  <c:v>57.351999999999997</c:v>
                </c:pt>
                <c:pt idx="915">
                  <c:v>56.819000000000003</c:v>
                </c:pt>
                <c:pt idx="916">
                  <c:v>56.682000000000002</c:v>
                </c:pt>
                <c:pt idx="917">
                  <c:v>56.811999999999998</c:v>
                </c:pt>
                <c:pt idx="918">
                  <c:v>56.39</c:v>
                </c:pt>
                <c:pt idx="919">
                  <c:v>56.164999999999999</c:v>
                </c:pt>
                <c:pt idx="920">
                  <c:v>56.567</c:v>
                </c:pt>
                <c:pt idx="921">
                  <c:v>56.600999999999999</c:v>
                </c:pt>
                <c:pt idx="922">
                  <c:v>56.084000000000003</c:v>
                </c:pt>
                <c:pt idx="923">
                  <c:v>57.121000000000002</c:v>
                </c:pt>
                <c:pt idx="924">
                  <c:v>56.682000000000002</c:v>
                </c:pt>
                <c:pt idx="925">
                  <c:v>56.401000000000003</c:v>
                </c:pt>
                <c:pt idx="926">
                  <c:v>56.384999999999998</c:v>
                </c:pt>
                <c:pt idx="927">
                  <c:v>56.232999999999997</c:v>
                </c:pt>
                <c:pt idx="928">
                  <c:v>56.287999999999997</c:v>
                </c:pt>
                <c:pt idx="929">
                  <c:v>56.210999999999999</c:v>
                </c:pt>
                <c:pt idx="930">
                  <c:v>55.829000000000001</c:v>
                </c:pt>
                <c:pt idx="931">
                  <c:v>55.97</c:v>
                </c:pt>
                <c:pt idx="932">
                  <c:v>56.508000000000003</c:v>
                </c:pt>
                <c:pt idx="933">
                  <c:v>56.265000000000001</c:v>
                </c:pt>
                <c:pt idx="934">
                  <c:v>56.484999999999999</c:v>
                </c:pt>
                <c:pt idx="935">
                  <c:v>56.067999999999998</c:v>
                </c:pt>
                <c:pt idx="936">
                  <c:v>56.079000000000001</c:v>
                </c:pt>
                <c:pt idx="937">
                  <c:v>56.39</c:v>
                </c:pt>
                <c:pt idx="938">
                  <c:v>56.122999999999998</c:v>
                </c:pt>
                <c:pt idx="939">
                  <c:v>56.619</c:v>
                </c:pt>
                <c:pt idx="940">
                  <c:v>57.866999999999997</c:v>
                </c:pt>
                <c:pt idx="941">
                  <c:v>58.023000000000003</c:v>
                </c:pt>
                <c:pt idx="942">
                  <c:v>55.851999999999997</c:v>
                </c:pt>
                <c:pt idx="943">
                  <c:v>56.271999999999998</c:v>
                </c:pt>
                <c:pt idx="944">
                  <c:v>56.697000000000003</c:v>
                </c:pt>
                <c:pt idx="945">
                  <c:v>57.356000000000002</c:v>
                </c:pt>
                <c:pt idx="946">
                  <c:v>56.619</c:v>
                </c:pt>
                <c:pt idx="947">
                  <c:v>56.54</c:v>
                </c:pt>
                <c:pt idx="948">
                  <c:v>56.2</c:v>
                </c:pt>
                <c:pt idx="949">
                  <c:v>56.649000000000001</c:v>
                </c:pt>
                <c:pt idx="950">
                  <c:v>56.929000000000002</c:v>
                </c:pt>
                <c:pt idx="951">
                  <c:v>56.372</c:v>
                </c:pt>
                <c:pt idx="952">
                  <c:v>56.47</c:v>
                </c:pt>
                <c:pt idx="953">
                  <c:v>56.466999999999999</c:v>
                </c:pt>
                <c:pt idx="954">
                  <c:v>56.500999999999998</c:v>
                </c:pt>
                <c:pt idx="955">
                  <c:v>57.295000000000002</c:v>
                </c:pt>
                <c:pt idx="956">
                  <c:v>57.207999999999998</c:v>
                </c:pt>
                <c:pt idx="957">
                  <c:v>56.64</c:v>
                </c:pt>
                <c:pt idx="958">
                  <c:v>57.27</c:v>
                </c:pt>
                <c:pt idx="959">
                  <c:v>57.07</c:v>
                </c:pt>
                <c:pt idx="960">
                  <c:v>56.74</c:v>
                </c:pt>
                <c:pt idx="961">
                  <c:v>56.59</c:v>
                </c:pt>
                <c:pt idx="962">
                  <c:v>56.743000000000002</c:v>
                </c:pt>
                <c:pt idx="963">
                  <c:v>56.226999999999997</c:v>
                </c:pt>
                <c:pt idx="964">
                  <c:v>56.432000000000002</c:v>
                </c:pt>
                <c:pt idx="965">
                  <c:v>57.09</c:v>
                </c:pt>
                <c:pt idx="966">
                  <c:v>57.012</c:v>
                </c:pt>
                <c:pt idx="967">
                  <c:v>57.09</c:v>
                </c:pt>
                <c:pt idx="968">
                  <c:v>56.877000000000002</c:v>
                </c:pt>
                <c:pt idx="969">
                  <c:v>56.686999999999998</c:v>
                </c:pt>
                <c:pt idx="970">
                  <c:v>56.168999999999997</c:v>
                </c:pt>
                <c:pt idx="971">
                  <c:v>56.927</c:v>
                </c:pt>
                <c:pt idx="972">
                  <c:v>56.378999999999998</c:v>
                </c:pt>
                <c:pt idx="973">
                  <c:v>56.975000000000001</c:v>
                </c:pt>
                <c:pt idx="974">
                  <c:v>56.747999999999998</c:v>
                </c:pt>
                <c:pt idx="975">
                  <c:v>56.323</c:v>
                </c:pt>
                <c:pt idx="976">
                  <c:v>56.512999999999998</c:v>
                </c:pt>
                <c:pt idx="977">
                  <c:v>57.276000000000003</c:v>
                </c:pt>
                <c:pt idx="978">
                  <c:v>56.838999999999999</c:v>
                </c:pt>
                <c:pt idx="979">
                  <c:v>56.353000000000002</c:v>
                </c:pt>
                <c:pt idx="980">
                  <c:v>56.301000000000002</c:v>
                </c:pt>
                <c:pt idx="981">
                  <c:v>56.168999999999997</c:v>
                </c:pt>
                <c:pt idx="982">
                  <c:v>56.183</c:v>
                </c:pt>
                <c:pt idx="983">
                  <c:v>56.723999999999997</c:v>
                </c:pt>
                <c:pt idx="984">
                  <c:v>55.972999999999999</c:v>
                </c:pt>
                <c:pt idx="985">
                  <c:v>56.124000000000002</c:v>
                </c:pt>
                <c:pt idx="986">
                  <c:v>56.591000000000001</c:v>
                </c:pt>
                <c:pt idx="987">
                  <c:v>57.033000000000001</c:v>
                </c:pt>
                <c:pt idx="988">
                  <c:v>56.234000000000002</c:v>
                </c:pt>
                <c:pt idx="989">
                  <c:v>57.844000000000001</c:v>
                </c:pt>
                <c:pt idx="990">
                  <c:v>56.244999999999997</c:v>
                </c:pt>
                <c:pt idx="991">
                  <c:v>57.35</c:v>
                </c:pt>
                <c:pt idx="992">
                  <c:v>56.597000000000001</c:v>
                </c:pt>
                <c:pt idx="993">
                  <c:v>56.283999999999999</c:v>
                </c:pt>
                <c:pt idx="994">
                  <c:v>56.722999999999999</c:v>
                </c:pt>
                <c:pt idx="995">
                  <c:v>56.69</c:v>
                </c:pt>
                <c:pt idx="996">
                  <c:v>56.43</c:v>
                </c:pt>
                <c:pt idx="997">
                  <c:v>56.502000000000002</c:v>
                </c:pt>
                <c:pt idx="998">
                  <c:v>56.685000000000002</c:v>
                </c:pt>
                <c:pt idx="999">
                  <c:v>57.045999999999999</c:v>
                </c:pt>
                <c:pt idx="1000">
                  <c:v>56.444000000000003</c:v>
                </c:pt>
                <c:pt idx="1001">
                  <c:v>56.834000000000003</c:v>
                </c:pt>
                <c:pt idx="1002">
                  <c:v>57.182000000000002</c:v>
                </c:pt>
                <c:pt idx="1003">
                  <c:v>56.956000000000003</c:v>
                </c:pt>
                <c:pt idx="1004">
                  <c:v>56.573999999999998</c:v>
                </c:pt>
                <c:pt idx="1005">
                  <c:v>57.360999999999997</c:v>
                </c:pt>
                <c:pt idx="1006">
                  <c:v>57.220999999999997</c:v>
                </c:pt>
                <c:pt idx="1007">
                  <c:v>56.84</c:v>
                </c:pt>
                <c:pt idx="1008">
                  <c:v>56.585999999999999</c:v>
                </c:pt>
                <c:pt idx="1009">
                  <c:v>56.542000000000002</c:v>
                </c:pt>
                <c:pt idx="1010">
                  <c:v>56.963999999999999</c:v>
                </c:pt>
                <c:pt idx="1011">
                  <c:v>56.71</c:v>
                </c:pt>
                <c:pt idx="1012">
                  <c:v>56.499000000000002</c:v>
                </c:pt>
                <c:pt idx="1013">
                  <c:v>56.396000000000001</c:v>
                </c:pt>
                <c:pt idx="1014">
                  <c:v>56.917999999999999</c:v>
                </c:pt>
                <c:pt idx="1015">
                  <c:v>56.78</c:v>
                </c:pt>
                <c:pt idx="1016">
                  <c:v>56.796999999999997</c:v>
                </c:pt>
                <c:pt idx="1017">
                  <c:v>56.837000000000003</c:v>
                </c:pt>
                <c:pt idx="1018">
                  <c:v>56.058999999999997</c:v>
                </c:pt>
                <c:pt idx="1019">
                  <c:v>56.76</c:v>
                </c:pt>
                <c:pt idx="1020">
                  <c:v>57.313000000000002</c:v>
                </c:pt>
                <c:pt idx="1021">
                  <c:v>56.722000000000001</c:v>
                </c:pt>
                <c:pt idx="1022">
                  <c:v>56.951999999999998</c:v>
                </c:pt>
                <c:pt idx="1023">
                  <c:v>56.734999999999999</c:v>
                </c:pt>
                <c:pt idx="1024">
                  <c:v>56.73</c:v>
                </c:pt>
                <c:pt idx="1025">
                  <c:v>56.74</c:v>
                </c:pt>
                <c:pt idx="1026">
                  <c:v>56.892000000000003</c:v>
                </c:pt>
                <c:pt idx="1027">
                  <c:v>56.936</c:v>
                </c:pt>
                <c:pt idx="1028">
                  <c:v>56.481999999999999</c:v>
                </c:pt>
                <c:pt idx="1029">
                  <c:v>57.16</c:v>
                </c:pt>
                <c:pt idx="1030">
                  <c:v>56.829000000000001</c:v>
                </c:pt>
                <c:pt idx="1031">
                  <c:v>57.466999999999999</c:v>
                </c:pt>
                <c:pt idx="1032">
                  <c:v>57.612000000000002</c:v>
                </c:pt>
                <c:pt idx="1033">
                  <c:v>57.499000000000002</c:v>
                </c:pt>
                <c:pt idx="1034">
                  <c:v>57.584000000000003</c:v>
                </c:pt>
                <c:pt idx="1035">
                  <c:v>57.29</c:v>
                </c:pt>
                <c:pt idx="1036">
                  <c:v>56.88</c:v>
                </c:pt>
                <c:pt idx="1037">
                  <c:v>57.133000000000003</c:v>
                </c:pt>
                <c:pt idx="1038">
                  <c:v>57.564</c:v>
                </c:pt>
                <c:pt idx="1039">
                  <c:v>57.496000000000002</c:v>
                </c:pt>
                <c:pt idx="1040">
                  <c:v>57.18</c:v>
                </c:pt>
                <c:pt idx="1041">
                  <c:v>57.332000000000001</c:v>
                </c:pt>
                <c:pt idx="1042">
                  <c:v>57.161999999999999</c:v>
                </c:pt>
                <c:pt idx="1043">
                  <c:v>57.378</c:v>
                </c:pt>
                <c:pt idx="1044">
                  <c:v>57.133000000000003</c:v>
                </c:pt>
                <c:pt idx="1045">
                  <c:v>56.716999999999999</c:v>
                </c:pt>
                <c:pt idx="1046">
                  <c:v>57.527000000000001</c:v>
                </c:pt>
                <c:pt idx="1047">
                  <c:v>57.115000000000002</c:v>
                </c:pt>
                <c:pt idx="1048">
                  <c:v>56.484000000000002</c:v>
                </c:pt>
                <c:pt idx="1049">
                  <c:v>55.951999999999998</c:v>
                </c:pt>
                <c:pt idx="1050">
                  <c:v>55.811</c:v>
                </c:pt>
                <c:pt idx="1051">
                  <c:v>55.749000000000002</c:v>
                </c:pt>
                <c:pt idx="1052">
                  <c:v>56.271000000000001</c:v>
                </c:pt>
                <c:pt idx="1053">
                  <c:v>55.607999999999997</c:v>
                </c:pt>
                <c:pt idx="1054">
                  <c:v>55.820999999999998</c:v>
                </c:pt>
                <c:pt idx="1055">
                  <c:v>56.143999999999998</c:v>
                </c:pt>
                <c:pt idx="1056">
                  <c:v>56.177</c:v>
                </c:pt>
                <c:pt idx="1057">
                  <c:v>55.911000000000001</c:v>
                </c:pt>
                <c:pt idx="1058">
                  <c:v>56.026000000000003</c:v>
                </c:pt>
                <c:pt idx="1059">
                  <c:v>56.08</c:v>
                </c:pt>
                <c:pt idx="1060">
                  <c:v>55.423999999999999</c:v>
                </c:pt>
                <c:pt idx="1061">
                  <c:v>55.866999999999997</c:v>
                </c:pt>
                <c:pt idx="1062">
                  <c:v>55.89</c:v>
                </c:pt>
                <c:pt idx="1063">
                  <c:v>55.540999999999997</c:v>
                </c:pt>
                <c:pt idx="1064">
                  <c:v>56.704000000000001</c:v>
                </c:pt>
                <c:pt idx="1065">
                  <c:v>55.871000000000002</c:v>
                </c:pt>
                <c:pt idx="1066">
                  <c:v>55.497999999999998</c:v>
                </c:pt>
                <c:pt idx="1067">
                  <c:v>55.481999999999999</c:v>
                </c:pt>
                <c:pt idx="1068">
                  <c:v>55.753</c:v>
                </c:pt>
                <c:pt idx="1069">
                  <c:v>55.514000000000003</c:v>
                </c:pt>
                <c:pt idx="1070">
                  <c:v>55.78</c:v>
                </c:pt>
                <c:pt idx="1071">
                  <c:v>55.692999999999998</c:v>
                </c:pt>
                <c:pt idx="1072">
                  <c:v>56.478999999999999</c:v>
                </c:pt>
                <c:pt idx="1073">
                  <c:v>56.427</c:v>
                </c:pt>
                <c:pt idx="1074">
                  <c:v>56.185000000000002</c:v>
                </c:pt>
                <c:pt idx="1075">
                  <c:v>56.156999999999996</c:v>
                </c:pt>
                <c:pt idx="1076">
                  <c:v>55.543999999999997</c:v>
                </c:pt>
                <c:pt idx="1077">
                  <c:v>55.671999999999997</c:v>
                </c:pt>
                <c:pt idx="1078">
                  <c:v>56.758000000000003</c:v>
                </c:pt>
                <c:pt idx="1079">
                  <c:v>56.295000000000002</c:v>
                </c:pt>
                <c:pt idx="1080">
                  <c:v>56.646999999999998</c:v>
                </c:pt>
                <c:pt idx="1081">
                  <c:v>55.521000000000001</c:v>
                </c:pt>
                <c:pt idx="1082">
                  <c:v>56.125999999999998</c:v>
                </c:pt>
                <c:pt idx="1083">
                  <c:v>55.856999999999999</c:v>
                </c:pt>
                <c:pt idx="1084">
                  <c:v>55.956000000000003</c:v>
                </c:pt>
                <c:pt idx="1085">
                  <c:v>56.018000000000001</c:v>
                </c:pt>
                <c:pt idx="1086">
                  <c:v>56.125999999999998</c:v>
                </c:pt>
                <c:pt idx="1087">
                  <c:v>56.48</c:v>
                </c:pt>
                <c:pt idx="1088">
                  <c:v>55.988999999999997</c:v>
                </c:pt>
                <c:pt idx="1089">
                  <c:v>56.54</c:v>
                </c:pt>
                <c:pt idx="1090">
                  <c:v>57.006999999999998</c:v>
                </c:pt>
                <c:pt idx="1091">
                  <c:v>56.829000000000001</c:v>
                </c:pt>
                <c:pt idx="1092">
                  <c:v>57.42</c:v>
                </c:pt>
                <c:pt idx="1093">
                  <c:v>56.558</c:v>
                </c:pt>
                <c:pt idx="1094">
                  <c:v>56.823999999999998</c:v>
                </c:pt>
                <c:pt idx="1095">
                  <c:v>56.420999999999999</c:v>
                </c:pt>
                <c:pt idx="1096">
                  <c:v>56.311</c:v>
                </c:pt>
                <c:pt idx="1097">
                  <c:v>56.795999999999999</c:v>
                </c:pt>
                <c:pt idx="1098">
                  <c:v>56.76</c:v>
                </c:pt>
                <c:pt idx="1099">
                  <c:v>56.186999999999998</c:v>
                </c:pt>
                <c:pt idx="1100">
                  <c:v>55.497</c:v>
                </c:pt>
                <c:pt idx="1101">
                  <c:v>55.936999999999998</c:v>
                </c:pt>
                <c:pt idx="1102">
                  <c:v>56.506</c:v>
                </c:pt>
                <c:pt idx="1103">
                  <c:v>56.197000000000003</c:v>
                </c:pt>
                <c:pt idx="1104">
                  <c:v>56.168999999999997</c:v>
                </c:pt>
                <c:pt idx="1105">
                  <c:v>55.962000000000003</c:v>
                </c:pt>
                <c:pt idx="1106">
                  <c:v>56.600999999999999</c:v>
                </c:pt>
                <c:pt idx="1107">
                  <c:v>56.454000000000001</c:v>
                </c:pt>
                <c:pt idx="1108">
                  <c:v>57.969000000000001</c:v>
                </c:pt>
                <c:pt idx="1109">
                  <c:v>56.817999999999998</c:v>
                </c:pt>
                <c:pt idx="1110">
                  <c:v>56.521000000000001</c:v>
                </c:pt>
                <c:pt idx="1111">
                  <c:v>56.287999999999997</c:v>
                </c:pt>
                <c:pt idx="1112">
                  <c:v>56.124000000000002</c:v>
                </c:pt>
                <c:pt idx="1113">
                  <c:v>56.078000000000003</c:v>
                </c:pt>
                <c:pt idx="1114">
                  <c:v>56.241999999999997</c:v>
                </c:pt>
                <c:pt idx="1115">
                  <c:v>56.292000000000002</c:v>
                </c:pt>
                <c:pt idx="1116">
                  <c:v>56.237000000000002</c:v>
                </c:pt>
                <c:pt idx="1117">
                  <c:v>56.085999999999999</c:v>
                </c:pt>
                <c:pt idx="1118">
                  <c:v>56.140999999999998</c:v>
                </c:pt>
                <c:pt idx="1119">
                  <c:v>56.530999999999999</c:v>
                </c:pt>
                <c:pt idx="1120">
                  <c:v>55.529000000000003</c:v>
                </c:pt>
                <c:pt idx="1121">
                  <c:v>55.677999999999997</c:v>
                </c:pt>
                <c:pt idx="1122">
                  <c:v>55.542000000000002</c:v>
                </c:pt>
                <c:pt idx="1123">
                  <c:v>56.234999999999999</c:v>
                </c:pt>
                <c:pt idx="1124">
                  <c:v>56.241</c:v>
                </c:pt>
                <c:pt idx="1125">
                  <c:v>56.478999999999999</c:v>
                </c:pt>
                <c:pt idx="1126">
                  <c:v>56.22</c:v>
                </c:pt>
                <c:pt idx="1127">
                  <c:v>56.734000000000002</c:v>
                </c:pt>
                <c:pt idx="1128">
                  <c:v>55.930999999999997</c:v>
                </c:pt>
                <c:pt idx="1129">
                  <c:v>56.170999999999999</c:v>
                </c:pt>
                <c:pt idx="1130">
                  <c:v>56.225000000000001</c:v>
                </c:pt>
                <c:pt idx="1131">
                  <c:v>57.064999999999998</c:v>
                </c:pt>
                <c:pt idx="1132">
                  <c:v>56.048999999999999</c:v>
                </c:pt>
                <c:pt idx="1133">
                  <c:v>56.39</c:v>
                </c:pt>
                <c:pt idx="1134">
                  <c:v>56.488999999999997</c:v>
                </c:pt>
                <c:pt idx="1135">
                  <c:v>56.023000000000003</c:v>
                </c:pt>
                <c:pt idx="1136">
                  <c:v>56.08</c:v>
                </c:pt>
                <c:pt idx="1137">
                  <c:v>56.570999999999998</c:v>
                </c:pt>
                <c:pt idx="1138">
                  <c:v>55.911999999999999</c:v>
                </c:pt>
                <c:pt idx="1139">
                  <c:v>56.863999999999997</c:v>
                </c:pt>
                <c:pt idx="1140">
                  <c:v>56.424999999999997</c:v>
                </c:pt>
                <c:pt idx="1141">
                  <c:v>55.820999999999998</c:v>
                </c:pt>
                <c:pt idx="1142">
                  <c:v>55.872</c:v>
                </c:pt>
                <c:pt idx="1143">
                  <c:v>56.384</c:v>
                </c:pt>
                <c:pt idx="1144">
                  <c:v>56.362000000000002</c:v>
                </c:pt>
                <c:pt idx="1145">
                  <c:v>56.234000000000002</c:v>
                </c:pt>
                <c:pt idx="1146">
                  <c:v>56.262999999999998</c:v>
                </c:pt>
                <c:pt idx="1147">
                  <c:v>55.78</c:v>
                </c:pt>
                <c:pt idx="1148">
                  <c:v>56.201999999999998</c:v>
                </c:pt>
                <c:pt idx="1149">
                  <c:v>56.146999999999998</c:v>
                </c:pt>
                <c:pt idx="1150">
                  <c:v>56.521000000000001</c:v>
                </c:pt>
                <c:pt idx="1151">
                  <c:v>56.03</c:v>
                </c:pt>
                <c:pt idx="1152">
                  <c:v>56.124000000000002</c:v>
                </c:pt>
                <c:pt idx="1153">
                  <c:v>55.698</c:v>
                </c:pt>
                <c:pt idx="1154">
                  <c:v>56.094999999999999</c:v>
                </c:pt>
                <c:pt idx="1155">
                  <c:v>55.604999999999997</c:v>
                </c:pt>
                <c:pt idx="1156">
                  <c:v>55.793999999999997</c:v>
                </c:pt>
                <c:pt idx="1157">
                  <c:v>55.332999999999998</c:v>
                </c:pt>
                <c:pt idx="1158">
                  <c:v>55.765000000000001</c:v>
                </c:pt>
                <c:pt idx="1159">
                  <c:v>56.097000000000001</c:v>
                </c:pt>
                <c:pt idx="1160">
                  <c:v>55.819000000000003</c:v>
                </c:pt>
                <c:pt idx="1161">
                  <c:v>57.72</c:v>
                </c:pt>
                <c:pt idx="1162">
                  <c:v>56.014000000000003</c:v>
                </c:pt>
                <c:pt idx="1163">
                  <c:v>55.707999999999998</c:v>
                </c:pt>
                <c:pt idx="1164">
                  <c:v>55.552</c:v>
                </c:pt>
                <c:pt idx="1165">
                  <c:v>55.348999999999997</c:v>
                </c:pt>
                <c:pt idx="1166">
                  <c:v>56.835999999999999</c:v>
                </c:pt>
                <c:pt idx="1167">
                  <c:v>56.311</c:v>
                </c:pt>
                <c:pt idx="1168">
                  <c:v>56.332000000000001</c:v>
                </c:pt>
                <c:pt idx="1169">
                  <c:v>55.725000000000001</c:v>
                </c:pt>
                <c:pt idx="1170">
                  <c:v>55.828000000000003</c:v>
                </c:pt>
                <c:pt idx="1171">
                  <c:v>56.284999999999997</c:v>
                </c:pt>
                <c:pt idx="1172">
                  <c:v>55.856000000000002</c:v>
                </c:pt>
                <c:pt idx="1173">
                  <c:v>55.587000000000003</c:v>
                </c:pt>
                <c:pt idx="1174">
                  <c:v>55.816000000000003</c:v>
                </c:pt>
                <c:pt idx="1175">
                  <c:v>55.709000000000003</c:v>
                </c:pt>
                <c:pt idx="1176">
                  <c:v>55.927</c:v>
                </c:pt>
                <c:pt idx="1177">
                  <c:v>56.514000000000003</c:v>
                </c:pt>
                <c:pt idx="1178">
                  <c:v>57.642000000000003</c:v>
                </c:pt>
                <c:pt idx="1179">
                  <c:v>55.908000000000001</c:v>
                </c:pt>
                <c:pt idx="1180">
                  <c:v>56.881999999999998</c:v>
                </c:pt>
                <c:pt idx="1181">
                  <c:v>57.070999999999998</c:v>
                </c:pt>
                <c:pt idx="1182">
                  <c:v>57.137999999999998</c:v>
                </c:pt>
                <c:pt idx="1183">
                  <c:v>57.246000000000002</c:v>
                </c:pt>
                <c:pt idx="1184">
                  <c:v>55.375</c:v>
                </c:pt>
                <c:pt idx="1185">
                  <c:v>56.412999999999997</c:v>
                </c:pt>
                <c:pt idx="1186">
                  <c:v>56.737000000000002</c:v>
                </c:pt>
                <c:pt idx="1187">
                  <c:v>56.536999999999999</c:v>
                </c:pt>
                <c:pt idx="1188">
                  <c:v>56.182000000000002</c:v>
                </c:pt>
                <c:pt idx="1189">
                  <c:v>55.664000000000001</c:v>
                </c:pt>
                <c:pt idx="1190">
                  <c:v>56.185000000000002</c:v>
                </c:pt>
                <c:pt idx="1191">
                  <c:v>55.524000000000001</c:v>
                </c:pt>
                <c:pt idx="1192">
                  <c:v>56.662999999999997</c:v>
                </c:pt>
                <c:pt idx="1193">
                  <c:v>56.121000000000002</c:v>
                </c:pt>
                <c:pt idx="1194">
                  <c:v>56.094000000000001</c:v>
                </c:pt>
                <c:pt idx="1195">
                  <c:v>55.633000000000003</c:v>
                </c:pt>
                <c:pt idx="1196">
                  <c:v>56.539000000000001</c:v>
                </c:pt>
                <c:pt idx="1197">
                  <c:v>56.177</c:v>
                </c:pt>
                <c:pt idx="1198">
                  <c:v>55.529000000000003</c:v>
                </c:pt>
                <c:pt idx="1199">
                  <c:v>55.869</c:v>
                </c:pt>
                <c:pt idx="1200">
                  <c:v>56.247999999999998</c:v>
                </c:pt>
                <c:pt idx="1201">
                  <c:v>56.286999999999999</c:v>
                </c:pt>
                <c:pt idx="1202">
                  <c:v>56.027999999999999</c:v>
                </c:pt>
                <c:pt idx="1203">
                  <c:v>55.600999999999999</c:v>
                </c:pt>
                <c:pt idx="1204">
                  <c:v>55.741</c:v>
                </c:pt>
                <c:pt idx="1205">
                  <c:v>55.923999999999999</c:v>
                </c:pt>
                <c:pt idx="1206">
                  <c:v>56.228000000000002</c:v>
                </c:pt>
                <c:pt idx="1207">
                  <c:v>57.177</c:v>
                </c:pt>
                <c:pt idx="1208">
                  <c:v>56.287999999999997</c:v>
                </c:pt>
                <c:pt idx="1209">
                  <c:v>56.204999999999998</c:v>
                </c:pt>
                <c:pt idx="1210">
                  <c:v>56.448999999999998</c:v>
                </c:pt>
                <c:pt idx="1211">
                  <c:v>56.029000000000003</c:v>
                </c:pt>
                <c:pt idx="1212">
                  <c:v>56.664000000000001</c:v>
                </c:pt>
                <c:pt idx="1213">
                  <c:v>56.954999999999998</c:v>
                </c:pt>
                <c:pt idx="1214">
                  <c:v>57.231000000000002</c:v>
                </c:pt>
                <c:pt idx="1215">
                  <c:v>57.399000000000001</c:v>
                </c:pt>
                <c:pt idx="1216">
                  <c:v>57.069000000000003</c:v>
                </c:pt>
                <c:pt idx="1217">
                  <c:v>56.969000000000001</c:v>
                </c:pt>
                <c:pt idx="1218">
                  <c:v>57.18</c:v>
                </c:pt>
                <c:pt idx="1219">
                  <c:v>57.311</c:v>
                </c:pt>
                <c:pt idx="1220">
                  <c:v>57.555999999999997</c:v>
                </c:pt>
                <c:pt idx="1221">
                  <c:v>56.554000000000002</c:v>
                </c:pt>
                <c:pt idx="1222">
                  <c:v>57.338000000000001</c:v>
                </c:pt>
                <c:pt idx="1223">
                  <c:v>57.478000000000002</c:v>
                </c:pt>
                <c:pt idx="1224">
                  <c:v>56.637</c:v>
                </c:pt>
                <c:pt idx="1225">
                  <c:v>56.741999999999997</c:v>
                </c:pt>
                <c:pt idx="1226">
                  <c:v>58.411999999999999</c:v>
                </c:pt>
                <c:pt idx="1227">
                  <c:v>56.726999999999997</c:v>
                </c:pt>
                <c:pt idx="1228">
                  <c:v>55.874000000000002</c:v>
                </c:pt>
                <c:pt idx="1229">
                  <c:v>57.145000000000003</c:v>
                </c:pt>
                <c:pt idx="1230">
                  <c:v>60.715000000000003</c:v>
                </c:pt>
                <c:pt idx="1231">
                  <c:v>56.418999999999997</c:v>
                </c:pt>
                <c:pt idx="1232">
                  <c:v>56.103999999999999</c:v>
                </c:pt>
                <c:pt idx="1233">
                  <c:v>56.021999999999998</c:v>
                </c:pt>
                <c:pt idx="1234">
                  <c:v>56.808999999999997</c:v>
                </c:pt>
                <c:pt idx="1235">
                  <c:v>56.259</c:v>
                </c:pt>
                <c:pt idx="1236">
                  <c:v>56.2</c:v>
                </c:pt>
                <c:pt idx="1237">
                  <c:v>55.984000000000002</c:v>
                </c:pt>
                <c:pt idx="1238">
                  <c:v>56.807000000000002</c:v>
                </c:pt>
                <c:pt idx="1239">
                  <c:v>57.043999999999997</c:v>
                </c:pt>
                <c:pt idx="1240">
                  <c:v>55.896999999999998</c:v>
                </c:pt>
                <c:pt idx="1241">
                  <c:v>55.917000000000002</c:v>
                </c:pt>
                <c:pt idx="1242">
                  <c:v>56.210999999999999</c:v>
                </c:pt>
                <c:pt idx="1243">
                  <c:v>56.402000000000001</c:v>
                </c:pt>
                <c:pt idx="1244">
                  <c:v>55.728999999999999</c:v>
                </c:pt>
                <c:pt idx="1245">
                  <c:v>56.46</c:v>
                </c:pt>
                <c:pt idx="1246">
                  <c:v>57.337000000000003</c:v>
                </c:pt>
                <c:pt idx="1247">
                  <c:v>55.941000000000003</c:v>
                </c:pt>
                <c:pt idx="1248">
                  <c:v>56.506</c:v>
                </c:pt>
                <c:pt idx="1249">
                  <c:v>56.569000000000003</c:v>
                </c:pt>
                <c:pt idx="1250">
                  <c:v>56.253999999999998</c:v>
                </c:pt>
                <c:pt idx="1251">
                  <c:v>56.789000000000001</c:v>
                </c:pt>
                <c:pt idx="1252">
                  <c:v>58.174999999999997</c:v>
                </c:pt>
                <c:pt idx="1253">
                  <c:v>56.667000000000002</c:v>
                </c:pt>
                <c:pt idx="1254">
                  <c:v>56.918999999999997</c:v>
                </c:pt>
                <c:pt idx="1255">
                  <c:v>56.107999999999997</c:v>
                </c:pt>
                <c:pt idx="1256">
                  <c:v>56.598999999999997</c:v>
                </c:pt>
                <c:pt idx="1257">
                  <c:v>56.267000000000003</c:v>
                </c:pt>
                <c:pt idx="1258">
                  <c:v>56.372</c:v>
                </c:pt>
                <c:pt idx="1259">
                  <c:v>56.345999999999997</c:v>
                </c:pt>
                <c:pt idx="1260">
                  <c:v>56.923000000000002</c:v>
                </c:pt>
                <c:pt idx="1261">
                  <c:v>55.753999999999998</c:v>
                </c:pt>
                <c:pt idx="1262">
                  <c:v>56.279000000000003</c:v>
                </c:pt>
                <c:pt idx="1263">
                  <c:v>57.555</c:v>
                </c:pt>
                <c:pt idx="1264">
                  <c:v>57.353999999999999</c:v>
                </c:pt>
                <c:pt idx="1265">
                  <c:v>57.04</c:v>
                </c:pt>
                <c:pt idx="1266">
                  <c:v>56.689</c:v>
                </c:pt>
                <c:pt idx="1267">
                  <c:v>56.613</c:v>
                </c:pt>
                <c:pt idx="1268">
                  <c:v>56.722999999999999</c:v>
                </c:pt>
                <c:pt idx="1269">
                  <c:v>56.219000000000001</c:v>
                </c:pt>
                <c:pt idx="1270">
                  <c:v>56.646000000000001</c:v>
                </c:pt>
                <c:pt idx="1271">
                  <c:v>56.966999999999999</c:v>
                </c:pt>
                <c:pt idx="1272">
                  <c:v>56.625</c:v>
                </c:pt>
                <c:pt idx="1273">
                  <c:v>56.234000000000002</c:v>
                </c:pt>
                <c:pt idx="1274">
                  <c:v>56.113999999999997</c:v>
                </c:pt>
                <c:pt idx="1275">
                  <c:v>56.768000000000001</c:v>
                </c:pt>
                <c:pt idx="1276">
                  <c:v>56.433</c:v>
                </c:pt>
                <c:pt idx="1277">
                  <c:v>55.87</c:v>
                </c:pt>
                <c:pt idx="1278">
                  <c:v>56.308</c:v>
                </c:pt>
                <c:pt idx="1279">
                  <c:v>56.036000000000001</c:v>
                </c:pt>
                <c:pt idx="1280">
                  <c:v>56.372</c:v>
                </c:pt>
                <c:pt idx="1281">
                  <c:v>56.362000000000002</c:v>
                </c:pt>
                <c:pt idx="1282">
                  <c:v>55.667000000000002</c:v>
                </c:pt>
                <c:pt idx="1283">
                  <c:v>56.034999999999997</c:v>
                </c:pt>
                <c:pt idx="1284">
                  <c:v>56.058999999999997</c:v>
                </c:pt>
                <c:pt idx="1285">
                  <c:v>55.771000000000001</c:v>
                </c:pt>
                <c:pt idx="1286">
                  <c:v>56.726999999999997</c:v>
                </c:pt>
                <c:pt idx="1287">
                  <c:v>56.448999999999998</c:v>
                </c:pt>
                <c:pt idx="1288">
                  <c:v>57.536000000000001</c:v>
                </c:pt>
                <c:pt idx="1289">
                  <c:v>56.322000000000003</c:v>
                </c:pt>
                <c:pt idx="1290">
                  <c:v>56.594999999999999</c:v>
                </c:pt>
                <c:pt idx="1291">
                  <c:v>56.552999999999997</c:v>
                </c:pt>
                <c:pt idx="1292">
                  <c:v>56.133000000000003</c:v>
                </c:pt>
                <c:pt idx="1293">
                  <c:v>57.462000000000003</c:v>
                </c:pt>
                <c:pt idx="1294">
                  <c:v>56.988999999999997</c:v>
                </c:pt>
                <c:pt idx="1295">
                  <c:v>56.575000000000003</c:v>
                </c:pt>
                <c:pt idx="1296">
                  <c:v>56.076999999999998</c:v>
                </c:pt>
                <c:pt idx="1297">
                  <c:v>55.466999999999999</c:v>
                </c:pt>
                <c:pt idx="1298">
                  <c:v>56.6</c:v>
                </c:pt>
                <c:pt idx="1299">
                  <c:v>56.002000000000002</c:v>
                </c:pt>
                <c:pt idx="1300">
                  <c:v>55.457999999999998</c:v>
                </c:pt>
                <c:pt idx="1301">
                  <c:v>55.25</c:v>
                </c:pt>
                <c:pt idx="1302">
                  <c:v>55.747</c:v>
                </c:pt>
                <c:pt idx="1303">
                  <c:v>56.103000000000002</c:v>
                </c:pt>
                <c:pt idx="1304">
                  <c:v>61.4</c:v>
                </c:pt>
                <c:pt idx="1305">
                  <c:v>55.383000000000003</c:v>
                </c:pt>
                <c:pt idx="1306">
                  <c:v>57.389000000000003</c:v>
                </c:pt>
                <c:pt idx="1307">
                  <c:v>55.226999999999997</c:v>
                </c:pt>
                <c:pt idx="1308">
                  <c:v>56.506999999999998</c:v>
                </c:pt>
                <c:pt idx="1309">
                  <c:v>55.146000000000001</c:v>
                </c:pt>
                <c:pt idx="1310">
                  <c:v>55.569000000000003</c:v>
                </c:pt>
                <c:pt idx="1311">
                  <c:v>55.445999999999998</c:v>
                </c:pt>
                <c:pt idx="1312">
                  <c:v>55.128</c:v>
                </c:pt>
                <c:pt idx="1313">
                  <c:v>55.115000000000002</c:v>
                </c:pt>
                <c:pt idx="1314">
                  <c:v>55.06</c:v>
                </c:pt>
                <c:pt idx="1315">
                  <c:v>56.253999999999998</c:v>
                </c:pt>
                <c:pt idx="1316">
                  <c:v>57.232999999999997</c:v>
                </c:pt>
                <c:pt idx="1317">
                  <c:v>54.7</c:v>
                </c:pt>
                <c:pt idx="1318">
                  <c:v>55.033000000000001</c:v>
                </c:pt>
                <c:pt idx="1319">
                  <c:v>54.661000000000001</c:v>
                </c:pt>
                <c:pt idx="1320">
                  <c:v>54.308</c:v>
                </c:pt>
                <c:pt idx="1321">
                  <c:v>54.534999999999997</c:v>
                </c:pt>
                <c:pt idx="1322">
                  <c:v>54.451000000000001</c:v>
                </c:pt>
                <c:pt idx="1323">
                  <c:v>53.048999999999999</c:v>
                </c:pt>
                <c:pt idx="1324">
                  <c:v>53.189</c:v>
                </c:pt>
                <c:pt idx="1325">
                  <c:v>51.768000000000001</c:v>
                </c:pt>
                <c:pt idx="1326">
                  <c:v>51.624000000000002</c:v>
                </c:pt>
                <c:pt idx="1327">
                  <c:v>51.805999999999997</c:v>
                </c:pt>
                <c:pt idx="1328">
                  <c:v>52.23</c:v>
                </c:pt>
                <c:pt idx="1329">
                  <c:v>51.33</c:v>
                </c:pt>
                <c:pt idx="1330">
                  <c:v>50.927</c:v>
                </c:pt>
                <c:pt idx="1331">
                  <c:v>50.302</c:v>
                </c:pt>
                <c:pt idx="1332">
                  <c:v>50.465000000000003</c:v>
                </c:pt>
                <c:pt idx="1333">
                  <c:v>50.860999999999997</c:v>
                </c:pt>
                <c:pt idx="1334">
                  <c:v>50.107999999999997</c:v>
                </c:pt>
                <c:pt idx="1335">
                  <c:v>49.384</c:v>
                </c:pt>
                <c:pt idx="1336">
                  <c:v>49.232999999999997</c:v>
                </c:pt>
                <c:pt idx="1337">
                  <c:v>49.151000000000003</c:v>
                </c:pt>
                <c:pt idx="1338">
                  <c:v>51.488999999999997</c:v>
                </c:pt>
                <c:pt idx="1339">
                  <c:v>49.36</c:v>
                </c:pt>
                <c:pt idx="1340">
                  <c:v>49.454000000000001</c:v>
                </c:pt>
                <c:pt idx="1341">
                  <c:v>48.177</c:v>
                </c:pt>
                <c:pt idx="1342">
                  <c:v>47.682000000000002</c:v>
                </c:pt>
                <c:pt idx="1343">
                  <c:v>48.707000000000001</c:v>
                </c:pt>
                <c:pt idx="1344">
                  <c:v>46.798999999999999</c:v>
                </c:pt>
                <c:pt idx="1345">
                  <c:v>46.625</c:v>
                </c:pt>
                <c:pt idx="1346">
                  <c:v>45.485999999999997</c:v>
                </c:pt>
                <c:pt idx="1347">
                  <c:v>45.465000000000003</c:v>
                </c:pt>
                <c:pt idx="1348">
                  <c:v>44.658000000000001</c:v>
                </c:pt>
                <c:pt idx="1349">
                  <c:v>43.534999999999997</c:v>
                </c:pt>
                <c:pt idx="1350">
                  <c:v>42.610999999999997</c:v>
                </c:pt>
                <c:pt idx="1351">
                  <c:v>42.506</c:v>
                </c:pt>
                <c:pt idx="1352">
                  <c:v>41.664000000000001</c:v>
                </c:pt>
                <c:pt idx="1353">
                  <c:v>47.457999999999998</c:v>
                </c:pt>
                <c:pt idx="1354">
                  <c:v>41.741999999999997</c:v>
                </c:pt>
                <c:pt idx="1355">
                  <c:v>41.603000000000002</c:v>
                </c:pt>
                <c:pt idx="1356">
                  <c:v>41.738999999999997</c:v>
                </c:pt>
                <c:pt idx="1357">
                  <c:v>40.869999999999997</c:v>
                </c:pt>
                <c:pt idx="1358">
                  <c:v>40.606999999999999</c:v>
                </c:pt>
                <c:pt idx="1359">
                  <c:v>41.183999999999997</c:v>
                </c:pt>
                <c:pt idx="1360">
                  <c:v>40.701999999999998</c:v>
                </c:pt>
                <c:pt idx="1361">
                  <c:v>40.710999999999999</c:v>
                </c:pt>
                <c:pt idx="1362">
                  <c:v>41.161999999999999</c:v>
                </c:pt>
                <c:pt idx="1363">
                  <c:v>40.133000000000003</c:v>
                </c:pt>
                <c:pt idx="1364">
                  <c:v>40.619999999999997</c:v>
                </c:pt>
                <c:pt idx="1365">
                  <c:v>40.637999999999998</c:v>
                </c:pt>
                <c:pt idx="1366">
                  <c:v>40.21</c:v>
                </c:pt>
                <c:pt idx="1367">
                  <c:v>40.048000000000002</c:v>
                </c:pt>
                <c:pt idx="1368">
                  <c:v>40.231000000000002</c:v>
                </c:pt>
                <c:pt idx="1369">
                  <c:v>40.109000000000002</c:v>
                </c:pt>
                <c:pt idx="1370">
                  <c:v>39.887</c:v>
                </c:pt>
                <c:pt idx="1371">
                  <c:v>39.89</c:v>
                </c:pt>
                <c:pt idx="1372">
                  <c:v>40.073</c:v>
                </c:pt>
                <c:pt idx="1373">
                  <c:v>39.889000000000003</c:v>
                </c:pt>
                <c:pt idx="1374">
                  <c:v>39.905999999999999</c:v>
                </c:pt>
                <c:pt idx="1375">
                  <c:v>39.473999999999997</c:v>
                </c:pt>
                <c:pt idx="1376">
                  <c:v>39.536999999999999</c:v>
                </c:pt>
                <c:pt idx="1377">
                  <c:v>39.473999999999997</c:v>
                </c:pt>
                <c:pt idx="1378">
                  <c:v>39.581000000000003</c:v>
                </c:pt>
                <c:pt idx="1379">
                  <c:v>39.853000000000002</c:v>
                </c:pt>
                <c:pt idx="1380">
                  <c:v>39.414000000000001</c:v>
                </c:pt>
                <c:pt idx="1381">
                  <c:v>39.280999999999999</c:v>
                </c:pt>
                <c:pt idx="1382">
                  <c:v>39.667000000000002</c:v>
                </c:pt>
                <c:pt idx="1383">
                  <c:v>38.963000000000001</c:v>
                </c:pt>
                <c:pt idx="1384">
                  <c:v>39.524999999999999</c:v>
                </c:pt>
                <c:pt idx="1385">
                  <c:v>43.526000000000003</c:v>
                </c:pt>
                <c:pt idx="1386">
                  <c:v>39.531999999999996</c:v>
                </c:pt>
                <c:pt idx="1387">
                  <c:v>39.418999999999997</c:v>
                </c:pt>
                <c:pt idx="1388">
                  <c:v>39.466000000000001</c:v>
                </c:pt>
                <c:pt idx="1389">
                  <c:v>39.340000000000003</c:v>
                </c:pt>
                <c:pt idx="1390">
                  <c:v>39.08</c:v>
                </c:pt>
                <c:pt idx="1391">
                  <c:v>39.165999999999997</c:v>
                </c:pt>
                <c:pt idx="1392">
                  <c:v>39.176000000000002</c:v>
                </c:pt>
                <c:pt idx="1393">
                  <c:v>39.420999999999999</c:v>
                </c:pt>
                <c:pt idx="1394">
                  <c:v>39.33</c:v>
                </c:pt>
                <c:pt idx="1395">
                  <c:v>39.259</c:v>
                </c:pt>
                <c:pt idx="1396">
                  <c:v>39.509</c:v>
                </c:pt>
                <c:pt idx="1397">
                  <c:v>39.198</c:v>
                </c:pt>
                <c:pt idx="1398">
                  <c:v>43.247999999999998</c:v>
                </c:pt>
                <c:pt idx="1399">
                  <c:v>39.463000000000001</c:v>
                </c:pt>
                <c:pt idx="1400">
                  <c:v>39.368000000000002</c:v>
                </c:pt>
                <c:pt idx="1401">
                  <c:v>40.027000000000001</c:v>
                </c:pt>
                <c:pt idx="1402">
                  <c:v>39.18</c:v>
                </c:pt>
                <c:pt idx="1403">
                  <c:v>39.281999999999996</c:v>
                </c:pt>
                <c:pt idx="1404">
                  <c:v>39.484999999999999</c:v>
                </c:pt>
                <c:pt idx="1405">
                  <c:v>39.409999999999997</c:v>
                </c:pt>
                <c:pt idx="1406">
                  <c:v>40.880000000000003</c:v>
                </c:pt>
                <c:pt idx="1407">
                  <c:v>39.380000000000003</c:v>
                </c:pt>
                <c:pt idx="1408">
                  <c:v>39.39</c:v>
                </c:pt>
                <c:pt idx="1409">
                  <c:v>39.042999999999999</c:v>
                </c:pt>
                <c:pt idx="1410">
                  <c:v>39.164999999999999</c:v>
                </c:pt>
                <c:pt idx="1411">
                  <c:v>39.604999999999997</c:v>
                </c:pt>
                <c:pt idx="1412">
                  <c:v>39.128999999999998</c:v>
                </c:pt>
                <c:pt idx="1413">
                  <c:v>39.356000000000002</c:v>
                </c:pt>
                <c:pt idx="1414">
                  <c:v>39.258000000000003</c:v>
                </c:pt>
                <c:pt idx="1415">
                  <c:v>39.317</c:v>
                </c:pt>
                <c:pt idx="1416">
                  <c:v>39.325000000000003</c:v>
                </c:pt>
                <c:pt idx="1417">
                  <c:v>39.545999999999999</c:v>
                </c:pt>
                <c:pt idx="1418">
                  <c:v>39.768000000000001</c:v>
                </c:pt>
                <c:pt idx="1419">
                  <c:v>39.177999999999997</c:v>
                </c:pt>
                <c:pt idx="1420">
                  <c:v>40.533000000000001</c:v>
                </c:pt>
                <c:pt idx="1421">
                  <c:v>39.222999999999999</c:v>
                </c:pt>
                <c:pt idx="1422">
                  <c:v>39.127000000000002</c:v>
                </c:pt>
                <c:pt idx="1423">
                  <c:v>38.887999999999998</c:v>
                </c:pt>
                <c:pt idx="1424">
                  <c:v>40.116</c:v>
                </c:pt>
                <c:pt idx="1425">
                  <c:v>40.015000000000001</c:v>
                </c:pt>
                <c:pt idx="1426">
                  <c:v>39.390999999999998</c:v>
                </c:pt>
                <c:pt idx="1427">
                  <c:v>39.901000000000003</c:v>
                </c:pt>
                <c:pt idx="1428">
                  <c:v>39.683</c:v>
                </c:pt>
                <c:pt idx="1429">
                  <c:v>39.247999999999998</c:v>
                </c:pt>
                <c:pt idx="1430">
                  <c:v>39.295000000000002</c:v>
                </c:pt>
                <c:pt idx="1431">
                  <c:v>39.268999999999998</c:v>
                </c:pt>
                <c:pt idx="1432">
                  <c:v>40.475000000000001</c:v>
                </c:pt>
                <c:pt idx="1433">
                  <c:v>39.204000000000001</c:v>
                </c:pt>
                <c:pt idx="1434">
                  <c:v>39.027000000000001</c:v>
                </c:pt>
                <c:pt idx="1435">
                  <c:v>39.186999999999998</c:v>
                </c:pt>
                <c:pt idx="1436">
                  <c:v>39.008000000000003</c:v>
                </c:pt>
                <c:pt idx="1437">
                  <c:v>39.06</c:v>
                </c:pt>
                <c:pt idx="1438">
                  <c:v>39.29</c:v>
                </c:pt>
                <c:pt idx="1439">
                  <c:v>39.270000000000003</c:v>
                </c:pt>
                <c:pt idx="1440">
                  <c:v>38.96</c:v>
                </c:pt>
                <c:pt idx="1441">
                  <c:v>39.779000000000003</c:v>
                </c:pt>
                <c:pt idx="1442">
                  <c:v>40.825000000000003</c:v>
                </c:pt>
                <c:pt idx="1443">
                  <c:v>39.948999999999998</c:v>
                </c:pt>
                <c:pt idx="1444">
                  <c:v>39.136000000000003</c:v>
                </c:pt>
                <c:pt idx="1445">
                  <c:v>39.677</c:v>
                </c:pt>
                <c:pt idx="1446">
                  <c:v>39.851999999999997</c:v>
                </c:pt>
                <c:pt idx="1447">
                  <c:v>38.994</c:v>
                </c:pt>
                <c:pt idx="1448">
                  <c:v>38.899000000000001</c:v>
                </c:pt>
                <c:pt idx="1449">
                  <c:v>39.676000000000002</c:v>
                </c:pt>
                <c:pt idx="1450">
                  <c:v>41.170999999999999</c:v>
                </c:pt>
                <c:pt idx="1451">
                  <c:v>40.601999999999997</c:v>
                </c:pt>
                <c:pt idx="1452">
                  <c:v>40.936999999999998</c:v>
                </c:pt>
                <c:pt idx="1453">
                  <c:v>45.658999999999999</c:v>
                </c:pt>
                <c:pt idx="1454">
                  <c:v>50.005000000000003</c:v>
                </c:pt>
                <c:pt idx="1455">
                  <c:v>51.692999999999998</c:v>
                </c:pt>
                <c:pt idx="1456">
                  <c:v>53.938000000000002</c:v>
                </c:pt>
                <c:pt idx="1457">
                  <c:v>55.481000000000002</c:v>
                </c:pt>
                <c:pt idx="1458">
                  <c:v>55.521000000000001</c:v>
                </c:pt>
                <c:pt idx="1459">
                  <c:v>55.423999999999999</c:v>
                </c:pt>
                <c:pt idx="1460">
                  <c:v>55.137999999999998</c:v>
                </c:pt>
                <c:pt idx="1461">
                  <c:v>54.875</c:v>
                </c:pt>
                <c:pt idx="1462">
                  <c:v>54.441000000000003</c:v>
                </c:pt>
                <c:pt idx="1463">
                  <c:v>54.362000000000002</c:v>
                </c:pt>
                <c:pt idx="1464">
                  <c:v>53.462000000000003</c:v>
                </c:pt>
                <c:pt idx="1465">
                  <c:v>51.57</c:v>
                </c:pt>
                <c:pt idx="1466">
                  <c:v>51.396000000000001</c:v>
                </c:pt>
                <c:pt idx="1467">
                  <c:v>49.603999999999999</c:v>
                </c:pt>
                <c:pt idx="1468">
                  <c:v>47.4</c:v>
                </c:pt>
                <c:pt idx="1469">
                  <c:v>47.064</c:v>
                </c:pt>
                <c:pt idx="1470">
                  <c:v>45.707999999999998</c:v>
                </c:pt>
                <c:pt idx="1471">
                  <c:v>46.854999999999997</c:v>
                </c:pt>
                <c:pt idx="1472">
                  <c:v>43.866</c:v>
                </c:pt>
                <c:pt idx="1473">
                  <c:v>41.68</c:v>
                </c:pt>
                <c:pt idx="1474">
                  <c:v>58.959000000000003</c:v>
                </c:pt>
                <c:pt idx="1475">
                  <c:v>43.134</c:v>
                </c:pt>
                <c:pt idx="1476">
                  <c:v>41.636000000000003</c:v>
                </c:pt>
                <c:pt idx="1477">
                  <c:v>40.58</c:v>
                </c:pt>
                <c:pt idx="1478">
                  <c:v>40.865000000000002</c:v>
                </c:pt>
                <c:pt idx="1479">
                  <c:v>40.415999999999997</c:v>
                </c:pt>
                <c:pt idx="1480">
                  <c:v>40.164999999999999</c:v>
                </c:pt>
                <c:pt idx="1481">
                  <c:v>40.128</c:v>
                </c:pt>
                <c:pt idx="1482">
                  <c:v>40.048999999999999</c:v>
                </c:pt>
                <c:pt idx="1483">
                  <c:v>39.923000000000002</c:v>
                </c:pt>
                <c:pt idx="1484">
                  <c:v>39.804000000000002</c:v>
                </c:pt>
                <c:pt idx="1485">
                  <c:v>39.395000000000003</c:v>
                </c:pt>
                <c:pt idx="1486">
                  <c:v>39.453000000000003</c:v>
                </c:pt>
                <c:pt idx="1487">
                  <c:v>39.817999999999998</c:v>
                </c:pt>
                <c:pt idx="1488">
                  <c:v>43.267000000000003</c:v>
                </c:pt>
                <c:pt idx="1489">
                  <c:v>42.625999999999998</c:v>
                </c:pt>
                <c:pt idx="1490">
                  <c:v>39.524000000000001</c:v>
                </c:pt>
                <c:pt idx="1491">
                  <c:v>40.253</c:v>
                </c:pt>
                <c:pt idx="1492">
                  <c:v>42.347999999999999</c:v>
                </c:pt>
                <c:pt idx="1493">
                  <c:v>40.203000000000003</c:v>
                </c:pt>
                <c:pt idx="1494">
                  <c:v>42.877000000000002</c:v>
                </c:pt>
                <c:pt idx="1495">
                  <c:v>40.703000000000003</c:v>
                </c:pt>
                <c:pt idx="1496">
                  <c:v>40.122</c:v>
                </c:pt>
                <c:pt idx="1497">
                  <c:v>42.588000000000001</c:v>
                </c:pt>
                <c:pt idx="1498">
                  <c:v>39.965000000000003</c:v>
                </c:pt>
                <c:pt idx="1499">
                  <c:v>40.173000000000002</c:v>
                </c:pt>
                <c:pt idx="1500">
                  <c:v>40.831000000000003</c:v>
                </c:pt>
                <c:pt idx="1501">
                  <c:v>41.737000000000002</c:v>
                </c:pt>
                <c:pt idx="1502">
                  <c:v>39.917999999999999</c:v>
                </c:pt>
                <c:pt idx="1503">
                  <c:v>42.957999999999998</c:v>
                </c:pt>
                <c:pt idx="1504">
                  <c:v>39.457999999999998</c:v>
                </c:pt>
                <c:pt idx="1505">
                  <c:v>39.426000000000002</c:v>
                </c:pt>
                <c:pt idx="1506">
                  <c:v>39.43</c:v>
                </c:pt>
                <c:pt idx="1507">
                  <c:v>39.252000000000002</c:v>
                </c:pt>
                <c:pt idx="1508">
                  <c:v>39.348999999999997</c:v>
                </c:pt>
                <c:pt idx="1509">
                  <c:v>39.798999999999999</c:v>
                </c:pt>
                <c:pt idx="1510">
                  <c:v>39.165999999999997</c:v>
                </c:pt>
                <c:pt idx="1511">
                  <c:v>39.064</c:v>
                </c:pt>
                <c:pt idx="1512">
                  <c:v>39.325000000000003</c:v>
                </c:pt>
                <c:pt idx="1513">
                  <c:v>39.231000000000002</c:v>
                </c:pt>
                <c:pt idx="1514">
                  <c:v>39.037999999999997</c:v>
                </c:pt>
                <c:pt idx="1515">
                  <c:v>38.932000000000002</c:v>
                </c:pt>
                <c:pt idx="1516">
                  <c:v>39.436</c:v>
                </c:pt>
                <c:pt idx="1517">
                  <c:v>39.006999999999998</c:v>
                </c:pt>
                <c:pt idx="1518">
                  <c:v>39.786000000000001</c:v>
                </c:pt>
                <c:pt idx="1519">
                  <c:v>39.417000000000002</c:v>
                </c:pt>
                <c:pt idx="1520">
                  <c:v>39.21</c:v>
                </c:pt>
                <c:pt idx="1521">
                  <c:v>39.524000000000001</c:v>
                </c:pt>
                <c:pt idx="1522">
                  <c:v>39.119999999999997</c:v>
                </c:pt>
                <c:pt idx="1523">
                  <c:v>39.088999999999999</c:v>
                </c:pt>
                <c:pt idx="1524">
                  <c:v>39.817999999999998</c:v>
                </c:pt>
                <c:pt idx="1525">
                  <c:v>39.219000000000001</c:v>
                </c:pt>
                <c:pt idx="1526">
                  <c:v>39.164000000000001</c:v>
                </c:pt>
                <c:pt idx="1527">
                  <c:v>39.295999999999999</c:v>
                </c:pt>
                <c:pt idx="1528">
                  <c:v>39.133000000000003</c:v>
                </c:pt>
                <c:pt idx="1529">
                  <c:v>39.384</c:v>
                </c:pt>
                <c:pt idx="1530">
                  <c:v>39.353000000000002</c:v>
                </c:pt>
                <c:pt idx="1531">
                  <c:v>39.423999999999999</c:v>
                </c:pt>
                <c:pt idx="1532">
                  <c:v>40.241999999999997</c:v>
                </c:pt>
                <c:pt idx="1533">
                  <c:v>39.223999999999997</c:v>
                </c:pt>
                <c:pt idx="1534">
                  <c:v>40.682000000000002</c:v>
                </c:pt>
                <c:pt idx="1535">
                  <c:v>39.097999999999999</c:v>
                </c:pt>
                <c:pt idx="1536">
                  <c:v>39.485999999999997</c:v>
                </c:pt>
                <c:pt idx="1537">
                  <c:v>39.232999999999997</c:v>
                </c:pt>
                <c:pt idx="1538">
                  <c:v>39.18</c:v>
                </c:pt>
                <c:pt idx="1539">
                  <c:v>38.890999999999998</c:v>
                </c:pt>
                <c:pt idx="1540">
                  <c:v>38.944000000000003</c:v>
                </c:pt>
                <c:pt idx="1541">
                  <c:v>38.832999999999998</c:v>
                </c:pt>
                <c:pt idx="1542">
                  <c:v>38.975000000000001</c:v>
                </c:pt>
                <c:pt idx="1543">
                  <c:v>39.093000000000004</c:v>
                </c:pt>
                <c:pt idx="1544">
                  <c:v>38.935000000000002</c:v>
                </c:pt>
                <c:pt idx="1545">
                  <c:v>39.026000000000003</c:v>
                </c:pt>
                <c:pt idx="1546">
                  <c:v>38.936</c:v>
                </c:pt>
                <c:pt idx="1547">
                  <c:v>39.204999999999998</c:v>
                </c:pt>
                <c:pt idx="1548">
                  <c:v>39.067</c:v>
                </c:pt>
                <c:pt idx="1549">
                  <c:v>38.82</c:v>
                </c:pt>
                <c:pt idx="1550">
                  <c:v>38.912999999999997</c:v>
                </c:pt>
                <c:pt idx="1551">
                  <c:v>38.942999999999998</c:v>
                </c:pt>
                <c:pt idx="1552">
                  <c:v>38.957999999999998</c:v>
                </c:pt>
                <c:pt idx="1553">
                  <c:v>38.957000000000001</c:v>
                </c:pt>
                <c:pt idx="1554">
                  <c:v>38.89</c:v>
                </c:pt>
                <c:pt idx="1555">
                  <c:v>39.091000000000001</c:v>
                </c:pt>
                <c:pt idx="1556">
                  <c:v>38.972000000000001</c:v>
                </c:pt>
                <c:pt idx="1557">
                  <c:v>39.101999999999997</c:v>
                </c:pt>
                <c:pt idx="1558">
                  <c:v>38.856999999999999</c:v>
                </c:pt>
                <c:pt idx="1559">
                  <c:v>38.85</c:v>
                </c:pt>
                <c:pt idx="1560">
                  <c:v>38.94</c:v>
                </c:pt>
                <c:pt idx="1561">
                  <c:v>39.039000000000001</c:v>
                </c:pt>
                <c:pt idx="1562">
                  <c:v>39.168999999999997</c:v>
                </c:pt>
                <c:pt idx="1563">
                  <c:v>39.414000000000001</c:v>
                </c:pt>
                <c:pt idx="1564">
                  <c:v>39.066000000000003</c:v>
                </c:pt>
                <c:pt idx="1565">
                  <c:v>39.259</c:v>
                </c:pt>
                <c:pt idx="1566">
                  <c:v>39.189</c:v>
                </c:pt>
                <c:pt idx="1567">
                  <c:v>38.963000000000001</c:v>
                </c:pt>
                <c:pt idx="1568">
                  <c:v>39.015999999999998</c:v>
                </c:pt>
                <c:pt idx="1569">
                  <c:v>38.982999999999997</c:v>
                </c:pt>
                <c:pt idx="1570">
                  <c:v>39.249000000000002</c:v>
                </c:pt>
                <c:pt idx="1571">
                  <c:v>38.869999999999997</c:v>
                </c:pt>
                <c:pt idx="1572">
                  <c:v>39.323</c:v>
                </c:pt>
                <c:pt idx="1573">
                  <c:v>39.540999999999997</c:v>
                </c:pt>
                <c:pt idx="1574">
                  <c:v>39.130000000000003</c:v>
                </c:pt>
                <c:pt idx="1575">
                  <c:v>38.935000000000002</c:v>
                </c:pt>
                <c:pt idx="1576">
                  <c:v>39.253999999999998</c:v>
                </c:pt>
                <c:pt idx="1577">
                  <c:v>39.130000000000003</c:v>
                </c:pt>
                <c:pt idx="1578">
                  <c:v>39.161999999999999</c:v>
                </c:pt>
                <c:pt idx="1579">
                  <c:v>39.229999999999997</c:v>
                </c:pt>
                <c:pt idx="1580">
                  <c:v>39.517000000000003</c:v>
                </c:pt>
                <c:pt idx="1581">
                  <c:v>39.262</c:v>
                </c:pt>
                <c:pt idx="1582">
                  <c:v>39.158000000000001</c:v>
                </c:pt>
                <c:pt idx="1583">
                  <c:v>39.103999999999999</c:v>
                </c:pt>
                <c:pt idx="1584">
                  <c:v>39.404000000000003</c:v>
                </c:pt>
              </c:numCache>
            </c:numRef>
          </c:val>
        </c:ser>
        <c:ser>
          <c:idx val="1"/>
          <c:order val="1"/>
          <c:tx>
            <c:strRef>
              <c:f>графики!$C$2</c:f>
              <c:strCache>
                <c:ptCount val="1"/>
                <c:pt idx="0">
                  <c:v>Winni</c:v>
                </c:pt>
              </c:strCache>
            </c:strRef>
          </c:tx>
          <c:marker>
            <c:symbol val="none"/>
          </c:marker>
          <c:cat>
            <c:numRef>
              <c:f>графики!$A$3:$A$1587</c:f>
              <c:numCache>
                <c:formatCode>General</c:formatCode>
                <c:ptCount val="15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</c:numCache>
            </c:numRef>
          </c:cat>
          <c:val>
            <c:numRef>
              <c:f>графики!$C$3:$C$1587</c:f>
              <c:numCache>
                <c:formatCode>General</c:formatCode>
                <c:ptCount val="1585"/>
                <c:pt idx="0">
                  <c:v>49.691000000000003</c:v>
                </c:pt>
                <c:pt idx="1">
                  <c:v>48.944000000000003</c:v>
                </c:pt>
                <c:pt idx="2">
                  <c:v>48.13</c:v>
                </c:pt>
                <c:pt idx="3">
                  <c:v>47.218000000000004</c:v>
                </c:pt>
                <c:pt idx="4">
                  <c:v>46.622999999999998</c:v>
                </c:pt>
                <c:pt idx="5">
                  <c:v>45.981000000000002</c:v>
                </c:pt>
                <c:pt idx="6">
                  <c:v>45.58</c:v>
                </c:pt>
                <c:pt idx="7">
                  <c:v>45.326999999999998</c:v>
                </c:pt>
                <c:pt idx="8">
                  <c:v>46.046999999999997</c:v>
                </c:pt>
                <c:pt idx="9">
                  <c:v>44.99</c:v>
                </c:pt>
                <c:pt idx="10">
                  <c:v>43.847999999999999</c:v>
                </c:pt>
                <c:pt idx="11">
                  <c:v>44.402999999999999</c:v>
                </c:pt>
                <c:pt idx="12">
                  <c:v>43.561</c:v>
                </c:pt>
                <c:pt idx="13">
                  <c:v>42.887999999999998</c:v>
                </c:pt>
                <c:pt idx="14">
                  <c:v>43.134</c:v>
                </c:pt>
                <c:pt idx="15">
                  <c:v>42.994999999999997</c:v>
                </c:pt>
                <c:pt idx="16">
                  <c:v>42.173999999999999</c:v>
                </c:pt>
                <c:pt idx="17">
                  <c:v>41.649000000000001</c:v>
                </c:pt>
                <c:pt idx="18">
                  <c:v>41.838000000000001</c:v>
                </c:pt>
                <c:pt idx="19">
                  <c:v>41.524999999999999</c:v>
                </c:pt>
                <c:pt idx="20">
                  <c:v>41.674999999999997</c:v>
                </c:pt>
                <c:pt idx="21">
                  <c:v>41.390999999999998</c:v>
                </c:pt>
                <c:pt idx="22">
                  <c:v>41.478000000000002</c:v>
                </c:pt>
                <c:pt idx="23">
                  <c:v>41.247999999999998</c:v>
                </c:pt>
                <c:pt idx="24">
                  <c:v>40.808</c:v>
                </c:pt>
                <c:pt idx="25">
                  <c:v>41.627000000000002</c:v>
                </c:pt>
                <c:pt idx="26">
                  <c:v>40.783999999999999</c:v>
                </c:pt>
                <c:pt idx="27">
                  <c:v>40.850999999999999</c:v>
                </c:pt>
                <c:pt idx="28">
                  <c:v>40.845999999999997</c:v>
                </c:pt>
                <c:pt idx="29">
                  <c:v>40.837000000000003</c:v>
                </c:pt>
                <c:pt idx="30">
                  <c:v>40.79</c:v>
                </c:pt>
                <c:pt idx="31">
                  <c:v>40.774999999999999</c:v>
                </c:pt>
                <c:pt idx="32">
                  <c:v>40.707000000000001</c:v>
                </c:pt>
                <c:pt idx="33">
                  <c:v>40.604999999999997</c:v>
                </c:pt>
                <c:pt idx="34">
                  <c:v>41.048999999999999</c:v>
                </c:pt>
                <c:pt idx="35">
                  <c:v>40.616</c:v>
                </c:pt>
                <c:pt idx="36">
                  <c:v>40.555</c:v>
                </c:pt>
                <c:pt idx="37">
                  <c:v>40.576000000000001</c:v>
                </c:pt>
                <c:pt idx="38">
                  <c:v>40.518000000000001</c:v>
                </c:pt>
                <c:pt idx="39">
                  <c:v>40.658999999999999</c:v>
                </c:pt>
                <c:pt idx="40">
                  <c:v>40.505000000000003</c:v>
                </c:pt>
                <c:pt idx="41">
                  <c:v>40.665999999999997</c:v>
                </c:pt>
                <c:pt idx="42">
                  <c:v>40.595999999999997</c:v>
                </c:pt>
                <c:pt idx="43">
                  <c:v>40.274999999999999</c:v>
                </c:pt>
                <c:pt idx="44">
                  <c:v>40.26</c:v>
                </c:pt>
                <c:pt idx="45">
                  <c:v>40.426000000000002</c:v>
                </c:pt>
                <c:pt idx="46">
                  <c:v>40.442</c:v>
                </c:pt>
                <c:pt idx="47">
                  <c:v>40.276000000000003</c:v>
                </c:pt>
                <c:pt idx="48">
                  <c:v>40.177</c:v>
                </c:pt>
                <c:pt idx="49">
                  <c:v>40.503999999999998</c:v>
                </c:pt>
                <c:pt idx="50">
                  <c:v>40.158999999999999</c:v>
                </c:pt>
                <c:pt idx="51">
                  <c:v>40.087000000000003</c:v>
                </c:pt>
                <c:pt idx="52">
                  <c:v>40.241</c:v>
                </c:pt>
                <c:pt idx="53">
                  <c:v>41.649000000000001</c:v>
                </c:pt>
                <c:pt idx="54">
                  <c:v>40.192</c:v>
                </c:pt>
                <c:pt idx="55">
                  <c:v>40.344000000000001</c:v>
                </c:pt>
                <c:pt idx="56">
                  <c:v>40.093000000000004</c:v>
                </c:pt>
                <c:pt idx="57">
                  <c:v>40.128999999999998</c:v>
                </c:pt>
                <c:pt idx="58">
                  <c:v>40.302</c:v>
                </c:pt>
                <c:pt idx="59">
                  <c:v>40.119</c:v>
                </c:pt>
                <c:pt idx="60">
                  <c:v>40.002000000000002</c:v>
                </c:pt>
                <c:pt idx="61">
                  <c:v>40.308999999999997</c:v>
                </c:pt>
                <c:pt idx="62">
                  <c:v>40.229999999999997</c:v>
                </c:pt>
                <c:pt idx="63">
                  <c:v>40.124000000000002</c:v>
                </c:pt>
                <c:pt idx="64">
                  <c:v>40.045000000000002</c:v>
                </c:pt>
                <c:pt idx="65">
                  <c:v>40.567999999999998</c:v>
                </c:pt>
                <c:pt idx="66">
                  <c:v>39.976999999999997</c:v>
                </c:pt>
                <c:pt idx="67">
                  <c:v>40.161999999999999</c:v>
                </c:pt>
                <c:pt idx="68">
                  <c:v>40.103000000000002</c:v>
                </c:pt>
                <c:pt idx="69">
                  <c:v>40.031999999999996</c:v>
                </c:pt>
                <c:pt idx="70">
                  <c:v>40.283999999999999</c:v>
                </c:pt>
                <c:pt idx="71">
                  <c:v>40.034999999999997</c:v>
                </c:pt>
                <c:pt idx="72">
                  <c:v>40.286999999999999</c:v>
                </c:pt>
                <c:pt idx="73">
                  <c:v>39.975999999999999</c:v>
                </c:pt>
                <c:pt idx="74">
                  <c:v>39.968000000000004</c:v>
                </c:pt>
                <c:pt idx="75">
                  <c:v>39.976999999999997</c:v>
                </c:pt>
                <c:pt idx="76">
                  <c:v>40.31</c:v>
                </c:pt>
                <c:pt idx="77">
                  <c:v>40.084000000000003</c:v>
                </c:pt>
                <c:pt idx="78">
                  <c:v>40.770000000000003</c:v>
                </c:pt>
                <c:pt idx="79">
                  <c:v>41.978999999999999</c:v>
                </c:pt>
                <c:pt idx="80">
                  <c:v>40.209000000000003</c:v>
                </c:pt>
                <c:pt idx="81">
                  <c:v>40.912999999999997</c:v>
                </c:pt>
                <c:pt idx="82">
                  <c:v>39.975000000000001</c:v>
                </c:pt>
                <c:pt idx="83">
                  <c:v>40.109000000000002</c:v>
                </c:pt>
                <c:pt idx="84">
                  <c:v>40.130000000000003</c:v>
                </c:pt>
                <c:pt idx="85">
                  <c:v>39.831000000000003</c:v>
                </c:pt>
                <c:pt idx="86">
                  <c:v>39.969000000000001</c:v>
                </c:pt>
                <c:pt idx="87">
                  <c:v>39.881</c:v>
                </c:pt>
                <c:pt idx="88">
                  <c:v>39.802</c:v>
                </c:pt>
                <c:pt idx="89">
                  <c:v>39.963999999999999</c:v>
                </c:pt>
                <c:pt idx="90">
                  <c:v>40.249000000000002</c:v>
                </c:pt>
                <c:pt idx="91">
                  <c:v>40.429000000000002</c:v>
                </c:pt>
                <c:pt idx="92">
                  <c:v>40.164999999999999</c:v>
                </c:pt>
                <c:pt idx="93">
                  <c:v>40.131999999999998</c:v>
                </c:pt>
                <c:pt idx="94">
                  <c:v>40.237000000000002</c:v>
                </c:pt>
                <c:pt idx="95">
                  <c:v>40.249000000000002</c:v>
                </c:pt>
                <c:pt idx="96">
                  <c:v>39.99</c:v>
                </c:pt>
                <c:pt idx="97">
                  <c:v>58.753</c:v>
                </c:pt>
                <c:pt idx="98">
                  <c:v>40.43</c:v>
                </c:pt>
                <c:pt idx="99">
                  <c:v>40.128999999999998</c:v>
                </c:pt>
                <c:pt idx="100">
                  <c:v>40.378999999999998</c:v>
                </c:pt>
                <c:pt idx="101">
                  <c:v>40.415999999999997</c:v>
                </c:pt>
                <c:pt idx="102">
                  <c:v>41.058999999999997</c:v>
                </c:pt>
                <c:pt idx="103">
                  <c:v>40.042000000000002</c:v>
                </c:pt>
                <c:pt idx="104">
                  <c:v>40.021999999999998</c:v>
                </c:pt>
                <c:pt idx="105">
                  <c:v>39.863</c:v>
                </c:pt>
                <c:pt idx="106">
                  <c:v>39.94</c:v>
                </c:pt>
                <c:pt idx="107">
                  <c:v>39.889000000000003</c:v>
                </c:pt>
                <c:pt idx="108">
                  <c:v>39.887999999999998</c:v>
                </c:pt>
                <c:pt idx="109">
                  <c:v>39.886000000000003</c:v>
                </c:pt>
                <c:pt idx="110">
                  <c:v>39.795999999999999</c:v>
                </c:pt>
                <c:pt idx="111">
                  <c:v>39.840000000000003</c:v>
                </c:pt>
                <c:pt idx="112">
                  <c:v>39.722000000000001</c:v>
                </c:pt>
                <c:pt idx="113">
                  <c:v>40.167000000000002</c:v>
                </c:pt>
                <c:pt idx="114">
                  <c:v>41.234999999999999</c:v>
                </c:pt>
                <c:pt idx="115">
                  <c:v>40.573999999999998</c:v>
                </c:pt>
                <c:pt idx="116">
                  <c:v>40.307000000000002</c:v>
                </c:pt>
                <c:pt idx="117">
                  <c:v>40.497999999999998</c:v>
                </c:pt>
                <c:pt idx="118">
                  <c:v>40.268000000000001</c:v>
                </c:pt>
                <c:pt idx="119">
                  <c:v>40.067999999999998</c:v>
                </c:pt>
                <c:pt idx="120">
                  <c:v>39.979999999999997</c:v>
                </c:pt>
                <c:pt idx="121">
                  <c:v>40.235999999999997</c:v>
                </c:pt>
                <c:pt idx="122">
                  <c:v>40.024000000000001</c:v>
                </c:pt>
                <c:pt idx="123">
                  <c:v>39.976999999999997</c:v>
                </c:pt>
                <c:pt idx="124">
                  <c:v>39.78</c:v>
                </c:pt>
                <c:pt idx="125">
                  <c:v>39.936999999999998</c:v>
                </c:pt>
                <c:pt idx="126">
                  <c:v>39.823999999999998</c:v>
                </c:pt>
                <c:pt idx="127">
                  <c:v>40.484000000000002</c:v>
                </c:pt>
                <c:pt idx="128">
                  <c:v>41.39</c:v>
                </c:pt>
                <c:pt idx="129">
                  <c:v>40.023000000000003</c:v>
                </c:pt>
                <c:pt idx="130">
                  <c:v>40.287999999999997</c:v>
                </c:pt>
                <c:pt idx="131">
                  <c:v>39.784999999999997</c:v>
                </c:pt>
                <c:pt idx="132">
                  <c:v>40.103000000000002</c:v>
                </c:pt>
                <c:pt idx="133">
                  <c:v>39.642000000000003</c:v>
                </c:pt>
                <c:pt idx="134">
                  <c:v>40.018999999999998</c:v>
                </c:pt>
                <c:pt idx="135">
                  <c:v>40.009</c:v>
                </c:pt>
                <c:pt idx="136">
                  <c:v>39.752000000000002</c:v>
                </c:pt>
                <c:pt idx="137">
                  <c:v>39.820999999999998</c:v>
                </c:pt>
                <c:pt idx="138">
                  <c:v>40.418999999999997</c:v>
                </c:pt>
                <c:pt idx="139">
                  <c:v>40.01</c:v>
                </c:pt>
                <c:pt idx="140">
                  <c:v>39.945</c:v>
                </c:pt>
                <c:pt idx="141">
                  <c:v>39.729999999999997</c:v>
                </c:pt>
                <c:pt idx="142">
                  <c:v>39.817</c:v>
                </c:pt>
                <c:pt idx="143">
                  <c:v>40.051000000000002</c:v>
                </c:pt>
                <c:pt idx="144">
                  <c:v>39.814</c:v>
                </c:pt>
                <c:pt idx="145">
                  <c:v>39.868000000000002</c:v>
                </c:pt>
                <c:pt idx="146">
                  <c:v>40.082999999999998</c:v>
                </c:pt>
                <c:pt idx="147">
                  <c:v>40.085000000000001</c:v>
                </c:pt>
                <c:pt idx="148">
                  <c:v>39.881</c:v>
                </c:pt>
                <c:pt idx="149">
                  <c:v>41.195</c:v>
                </c:pt>
                <c:pt idx="150">
                  <c:v>40.520000000000003</c:v>
                </c:pt>
                <c:pt idx="151">
                  <c:v>39.997999999999998</c:v>
                </c:pt>
                <c:pt idx="152">
                  <c:v>39.847999999999999</c:v>
                </c:pt>
                <c:pt idx="153">
                  <c:v>39.856999999999999</c:v>
                </c:pt>
                <c:pt idx="154">
                  <c:v>39.781999999999996</c:v>
                </c:pt>
                <c:pt idx="155">
                  <c:v>39.701999999999998</c:v>
                </c:pt>
                <c:pt idx="156">
                  <c:v>40.125999999999998</c:v>
                </c:pt>
                <c:pt idx="157">
                  <c:v>40.051000000000002</c:v>
                </c:pt>
                <c:pt idx="158">
                  <c:v>39.923000000000002</c:v>
                </c:pt>
                <c:pt idx="159">
                  <c:v>40.125</c:v>
                </c:pt>
                <c:pt idx="160">
                  <c:v>39.875</c:v>
                </c:pt>
                <c:pt idx="161">
                  <c:v>40.027999999999999</c:v>
                </c:pt>
                <c:pt idx="162">
                  <c:v>40.744999999999997</c:v>
                </c:pt>
                <c:pt idx="163">
                  <c:v>40.244</c:v>
                </c:pt>
                <c:pt idx="164">
                  <c:v>39.875999999999998</c:v>
                </c:pt>
                <c:pt idx="165">
                  <c:v>39.859000000000002</c:v>
                </c:pt>
                <c:pt idx="166">
                  <c:v>39.771000000000001</c:v>
                </c:pt>
                <c:pt idx="167">
                  <c:v>39.790999999999997</c:v>
                </c:pt>
                <c:pt idx="168">
                  <c:v>39.975999999999999</c:v>
                </c:pt>
                <c:pt idx="169">
                  <c:v>39.804000000000002</c:v>
                </c:pt>
                <c:pt idx="170">
                  <c:v>40.284999999999997</c:v>
                </c:pt>
                <c:pt idx="171">
                  <c:v>39.902000000000001</c:v>
                </c:pt>
                <c:pt idx="172">
                  <c:v>40.161999999999999</c:v>
                </c:pt>
                <c:pt idx="173">
                  <c:v>40.064999999999998</c:v>
                </c:pt>
                <c:pt idx="174">
                  <c:v>40.307000000000002</c:v>
                </c:pt>
                <c:pt idx="175">
                  <c:v>39.844999999999999</c:v>
                </c:pt>
                <c:pt idx="176">
                  <c:v>39.76</c:v>
                </c:pt>
                <c:pt idx="177">
                  <c:v>39.86</c:v>
                </c:pt>
                <c:pt idx="178">
                  <c:v>40.125999999999998</c:v>
                </c:pt>
                <c:pt idx="179">
                  <c:v>40.293999999999997</c:v>
                </c:pt>
                <c:pt idx="180">
                  <c:v>40.08</c:v>
                </c:pt>
                <c:pt idx="181">
                  <c:v>40.015000000000001</c:v>
                </c:pt>
                <c:pt idx="182">
                  <c:v>40.027999999999999</c:v>
                </c:pt>
                <c:pt idx="183">
                  <c:v>39.984000000000002</c:v>
                </c:pt>
                <c:pt idx="184">
                  <c:v>40.216999999999999</c:v>
                </c:pt>
                <c:pt idx="185">
                  <c:v>39.881999999999998</c:v>
                </c:pt>
                <c:pt idx="186">
                  <c:v>40.113</c:v>
                </c:pt>
                <c:pt idx="187">
                  <c:v>40.445999999999998</c:v>
                </c:pt>
                <c:pt idx="188">
                  <c:v>40.002000000000002</c:v>
                </c:pt>
                <c:pt idx="189">
                  <c:v>40.158999999999999</c:v>
                </c:pt>
                <c:pt idx="190">
                  <c:v>40.447000000000003</c:v>
                </c:pt>
                <c:pt idx="191">
                  <c:v>39.822000000000003</c:v>
                </c:pt>
                <c:pt idx="192">
                  <c:v>39.923999999999999</c:v>
                </c:pt>
                <c:pt idx="193">
                  <c:v>40.149000000000001</c:v>
                </c:pt>
                <c:pt idx="194">
                  <c:v>40.012999999999998</c:v>
                </c:pt>
                <c:pt idx="195">
                  <c:v>39.99</c:v>
                </c:pt>
                <c:pt idx="196">
                  <c:v>39.968000000000004</c:v>
                </c:pt>
                <c:pt idx="197">
                  <c:v>40.253999999999998</c:v>
                </c:pt>
                <c:pt idx="198">
                  <c:v>40.445</c:v>
                </c:pt>
                <c:pt idx="199">
                  <c:v>40.365000000000002</c:v>
                </c:pt>
                <c:pt idx="200">
                  <c:v>40.116999999999997</c:v>
                </c:pt>
                <c:pt idx="201">
                  <c:v>40.249000000000002</c:v>
                </c:pt>
                <c:pt idx="202">
                  <c:v>40.405999999999999</c:v>
                </c:pt>
                <c:pt idx="203">
                  <c:v>40.658000000000001</c:v>
                </c:pt>
                <c:pt idx="204">
                  <c:v>40.363999999999997</c:v>
                </c:pt>
                <c:pt idx="205">
                  <c:v>40.228999999999999</c:v>
                </c:pt>
                <c:pt idx="206">
                  <c:v>40.081000000000003</c:v>
                </c:pt>
                <c:pt idx="207">
                  <c:v>40.037999999999997</c:v>
                </c:pt>
                <c:pt idx="208">
                  <c:v>39.920999999999999</c:v>
                </c:pt>
                <c:pt idx="209">
                  <c:v>41.014000000000003</c:v>
                </c:pt>
                <c:pt idx="210">
                  <c:v>40.880000000000003</c:v>
                </c:pt>
                <c:pt idx="211">
                  <c:v>40.874000000000002</c:v>
                </c:pt>
                <c:pt idx="212">
                  <c:v>39.979999999999997</c:v>
                </c:pt>
                <c:pt idx="213">
                  <c:v>39.71</c:v>
                </c:pt>
                <c:pt idx="214">
                  <c:v>39.979999999999997</c:v>
                </c:pt>
                <c:pt idx="215">
                  <c:v>39.86</c:v>
                </c:pt>
                <c:pt idx="216">
                  <c:v>39.75</c:v>
                </c:pt>
                <c:pt idx="217">
                  <c:v>40.1</c:v>
                </c:pt>
                <c:pt idx="218">
                  <c:v>39.9</c:v>
                </c:pt>
                <c:pt idx="219">
                  <c:v>39.75</c:v>
                </c:pt>
                <c:pt idx="220">
                  <c:v>40.17</c:v>
                </c:pt>
                <c:pt idx="221">
                  <c:v>39.869999999999997</c:v>
                </c:pt>
                <c:pt idx="222">
                  <c:v>40.07</c:v>
                </c:pt>
                <c:pt idx="223">
                  <c:v>39.85</c:v>
                </c:pt>
                <c:pt idx="224">
                  <c:v>39.9</c:v>
                </c:pt>
                <c:pt idx="225">
                  <c:v>39.96</c:v>
                </c:pt>
                <c:pt idx="226">
                  <c:v>40.270000000000003</c:v>
                </c:pt>
                <c:pt idx="227">
                  <c:v>40.17</c:v>
                </c:pt>
                <c:pt idx="228">
                  <c:v>40.146000000000001</c:v>
                </c:pt>
                <c:pt idx="229">
                  <c:v>40.354999999999997</c:v>
                </c:pt>
                <c:pt idx="230">
                  <c:v>39.860999999999997</c:v>
                </c:pt>
                <c:pt idx="231">
                  <c:v>40.177999999999997</c:v>
                </c:pt>
                <c:pt idx="232">
                  <c:v>40.158999999999999</c:v>
                </c:pt>
                <c:pt idx="233">
                  <c:v>39.597000000000001</c:v>
                </c:pt>
                <c:pt idx="234">
                  <c:v>39.576999999999998</c:v>
                </c:pt>
                <c:pt idx="235">
                  <c:v>39.658000000000001</c:v>
                </c:pt>
                <c:pt idx="236">
                  <c:v>40.033999999999999</c:v>
                </c:pt>
                <c:pt idx="237">
                  <c:v>39.857999999999997</c:v>
                </c:pt>
                <c:pt idx="238">
                  <c:v>39.741999999999997</c:v>
                </c:pt>
                <c:pt idx="239">
                  <c:v>39.542999999999999</c:v>
                </c:pt>
                <c:pt idx="240">
                  <c:v>39.853999999999999</c:v>
                </c:pt>
                <c:pt idx="241">
                  <c:v>39.631999999999998</c:v>
                </c:pt>
                <c:pt idx="242">
                  <c:v>39.747</c:v>
                </c:pt>
                <c:pt idx="243">
                  <c:v>39.856999999999999</c:v>
                </c:pt>
                <c:pt idx="244">
                  <c:v>39.933</c:v>
                </c:pt>
                <c:pt idx="245">
                  <c:v>39.637999999999998</c:v>
                </c:pt>
                <c:pt idx="246">
                  <c:v>39.904000000000003</c:v>
                </c:pt>
                <c:pt idx="247">
                  <c:v>39.79</c:v>
                </c:pt>
                <c:pt idx="248">
                  <c:v>39.729999999999997</c:v>
                </c:pt>
                <c:pt idx="249">
                  <c:v>40.103999999999999</c:v>
                </c:pt>
                <c:pt idx="250">
                  <c:v>39.625999999999998</c:v>
                </c:pt>
                <c:pt idx="251">
                  <c:v>39.893000000000001</c:v>
                </c:pt>
                <c:pt idx="252">
                  <c:v>40.081000000000003</c:v>
                </c:pt>
                <c:pt idx="253">
                  <c:v>39.787999999999997</c:v>
                </c:pt>
                <c:pt idx="254">
                  <c:v>39.622</c:v>
                </c:pt>
                <c:pt idx="255">
                  <c:v>40.098999999999997</c:v>
                </c:pt>
                <c:pt idx="256">
                  <c:v>39.698</c:v>
                </c:pt>
                <c:pt idx="257">
                  <c:v>39.784999999999997</c:v>
                </c:pt>
                <c:pt idx="258">
                  <c:v>39.661000000000001</c:v>
                </c:pt>
                <c:pt idx="259">
                  <c:v>39.796999999999997</c:v>
                </c:pt>
                <c:pt idx="260">
                  <c:v>39.590000000000003</c:v>
                </c:pt>
                <c:pt idx="261">
                  <c:v>39.792999999999999</c:v>
                </c:pt>
                <c:pt idx="262">
                  <c:v>39.811</c:v>
                </c:pt>
                <c:pt idx="263">
                  <c:v>39.841000000000001</c:v>
                </c:pt>
                <c:pt idx="264">
                  <c:v>39.587000000000003</c:v>
                </c:pt>
                <c:pt idx="265">
                  <c:v>39.973999999999997</c:v>
                </c:pt>
                <c:pt idx="266">
                  <c:v>40.235999999999997</c:v>
                </c:pt>
                <c:pt idx="267">
                  <c:v>39.719000000000001</c:v>
                </c:pt>
                <c:pt idx="268">
                  <c:v>39.667000000000002</c:v>
                </c:pt>
                <c:pt idx="269">
                  <c:v>39.825000000000003</c:v>
                </c:pt>
                <c:pt idx="270">
                  <c:v>39.643999999999998</c:v>
                </c:pt>
                <c:pt idx="271">
                  <c:v>39.664000000000001</c:v>
                </c:pt>
                <c:pt idx="272">
                  <c:v>39.813000000000002</c:v>
                </c:pt>
                <c:pt idx="273">
                  <c:v>39.639000000000003</c:v>
                </c:pt>
                <c:pt idx="274">
                  <c:v>39.874000000000002</c:v>
                </c:pt>
                <c:pt idx="275">
                  <c:v>39.72</c:v>
                </c:pt>
                <c:pt idx="276">
                  <c:v>39.713000000000001</c:v>
                </c:pt>
                <c:pt idx="277">
                  <c:v>39.584000000000003</c:v>
                </c:pt>
                <c:pt idx="278">
                  <c:v>39.521000000000001</c:v>
                </c:pt>
                <c:pt idx="279">
                  <c:v>39.593000000000004</c:v>
                </c:pt>
                <c:pt idx="280">
                  <c:v>39.512999999999998</c:v>
                </c:pt>
                <c:pt idx="281">
                  <c:v>39.801000000000002</c:v>
                </c:pt>
                <c:pt idx="282">
                  <c:v>39.783000000000001</c:v>
                </c:pt>
                <c:pt idx="283">
                  <c:v>39.555999999999997</c:v>
                </c:pt>
                <c:pt idx="284">
                  <c:v>39.670999999999999</c:v>
                </c:pt>
                <c:pt idx="285">
                  <c:v>39.601999999999997</c:v>
                </c:pt>
                <c:pt idx="286">
                  <c:v>39.661000000000001</c:v>
                </c:pt>
                <c:pt idx="287">
                  <c:v>39.747</c:v>
                </c:pt>
                <c:pt idx="288">
                  <c:v>39.713999999999999</c:v>
                </c:pt>
                <c:pt idx="289">
                  <c:v>39.796999999999997</c:v>
                </c:pt>
                <c:pt idx="290">
                  <c:v>39.82</c:v>
                </c:pt>
                <c:pt idx="291">
                  <c:v>39.546999999999997</c:v>
                </c:pt>
                <c:pt idx="292">
                  <c:v>39.722999999999999</c:v>
                </c:pt>
                <c:pt idx="293">
                  <c:v>39.552</c:v>
                </c:pt>
                <c:pt idx="294">
                  <c:v>39.765000000000001</c:v>
                </c:pt>
                <c:pt idx="295">
                  <c:v>40.777000000000001</c:v>
                </c:pt>
                <c:pt idx="296">
                  <c:v>39.817</c:v>
                </c:pt>
                <c:pt idx="297">
                  <c:v>39.652999999999999</c:v>
                </c:pt>
                <c:pt idx="298">
                  <c:v>40.161000000000001</c:v>
                </c:pt>
                <c:pt idx="299">
                  <c:v>40.337000000000003</c:v>
                </c:pt>
                <c:pt idx="300">
                  <c:v>39.813000000000002</c:v>
                </c:pt>
                <c:pt idx="301">
                  <c:v>39.786999999999999</c:v>
                </c:pt>
                <c:pt idx="302">
                  <c:v>39.914999999999999</c:v>
                </c:pt>
                <c:pt idx="303">
                  <c:v>40.750999999999998</c:v>
                </c:pt>
                <c:pt idx="304">
                  <c:v>40.284999999999997</c:v>
                </c:pt>
                <c:pt idx="305">
                  <c:v>39.950000000000003</c:v>
                </c:pt>
                <c:pt idx="306">
                  <c:v>40.634999999999998</c:v>
                </c:pt>
                <c:pt idx="307">
                  <c:v>40.643000000000001</c:v>
                </c:pt>
                <c:pt idx="308">
                  <c:v>41.369</c:v>
                </c:pt>
                <c:pt idx="309">
                  <c:v>41.293999999999997</c:v>
                </c:pt>
                <c:pt idx="310">
                  <c:v>40.155000000000001</c:v>
                </c:pt>
                <c:pt idx="311">
                  <c:v>41.002000000000002</c:v>
                </c:pt>
                <c:pt idx="312">
                  <c:v>40.962000000000003</c:v>
                </c:pt>
                <c:pt idx="313">
                  <c:v>40.180999999999997</c:v>
                </c:pt>
                <c:pt idx="314">
                  <c:v>40.01</c:v>
                </c:pt>
                <c:pt idx="315">
                  <c:v>40.003</c:v>
                </c:pt>
                <c:pt idx="316">
                  <c:v>42.104999999999997</c:v>
                </c:pt>
                <c:pt idx="317">
                  <c:v>40.488999999999997</c:v>
                </c:pt>
                <c:pt idx="318">
                  <c:v>39.787999999999997</c:v>
                </c:pt>
                <c:pt idx="319">
                  <c:v>39.697000000000003</c:v>
                </c:pt>
                <c:pt idx="320">
                  <c:v>39.825000000000003</c:v>
                </c:pt>
                <c:pt idx="321">
                  <c:v>39.777999999999999</c:v>
                </c:pt>
                <c:pt idx="322">
                  <c:v>39.546999999999997</c:v>
                </c:pt>
                <c:pt idx="323">
                  <c:v>39.582000000000001</c:v>
                </c:pt>
                <c:pt idx="324">
                  <c:v>39.567</c:v>
                </c:pt>
                <c:pt idx="325">
                  <c:v>39.779000000000003</c:v>
                </c:pt>
                <c:pt idx="326">
                  <c:v>39.686999999999998</c:v>
                </c:pt>
                <c:pt idx="327">
                  <c:v>39.462000000000003</c:v>
                </c:pt>
                <c:pt idx="328">
                  <c:v>39.65</c:v>
                </c:pt>
                <c:pt idx="329">
                  <c:v>39.616</c:v>
                </c:pt>
                <c:pt idx="330">
                  <c:v>40.130000000000003</c:v>
                </c:pt>
                <c:pt idx="331">
                  <c:v>39.597999999999999</c:v>
                </c:pt>
                <c:pt idx="332">
                  <c:v>39.735999999999997</c:v>
                </c:pt>
                <c:pt idx="333">
                  <c:v>39.840000000000003</c:v>
                </c:pt>
                <c:pt idx="334">
                  <c:v>40.869</c:v>
                </c:pt>
                <c:pt idx="335">
                  <c:v>40.832000000000001</c:v>
                </c:pt>
                <c:pt idx="336">
                  <c:v>40.4</c:v>
                </c:pt>
                <c:pt idx="337">
                  <c:v>40.209000000000003</c:v>
                </c:pt>
                <c:pt idx="338">
                  <c:v>40.219000000000001</c:v>
                </c:pt>
                <c:pt idx="339">
                  <c:v>40.31</c:v>
                </c:pt>
                <c:pt idx="340">
                  <c:v>40.143000000000001</c:v>
                </c:pt>
                <c:pt idx="341">
                  <c:v>41.164000000000001</c:v>
                </c:pt>
                <c:pt idx="342">
                  <c:v>40.57</c:v>
                </c:pt>
                <c:pt idx="343">
                  <c:v>40.433999999999997</c:v>
                </c:pt>
                <c:pt idx="344">
                  <c:v>40.213000000000001</c:v>
                </c:pt>
                <c:pt idx="345">
                  <c:v>40.247</c:v>
                </c:pt>
                <c:pt idx="346">
                  <c:v>40.334000000000003</c:v>
                </c:pt>
                <c:pt idx="347">
                  <c:v>40.377000000000002</c:v>
                </c:pt>
                <c:pt idx="348">
                  <c:v>40.119</c:v>
                </c:pt>
                <c:pt idx="349">
                  <c:v>40.534999999999997</c:v>
                </c:pt>
                <c:pt idx="350">
                  <c:v>40.029000000000003</c:v>
                </c:pt>
                <c:pt idx="351">
                  <c:v>40.338999999999999</c:v>
                </c:pt>
                <c:pt idx="352">
                  <c:v>41.500999999999998</c:v>
                </c:pt>
                <c:pt idx="353">
                  <c:v>41.712000000000003</c:v>
                </c:pt>
                <c:pt idx="354">
                  <c:v>40.835999999999999</c:v>
                </c:pt>
                <c:pt idx="355">
                  <c:v>40.008000000000003</c:v>
                </c:pt>
                <c:pt idx="356">
                  <c:v>39.939</c:v>
                </c:pt>
                <c:pt idx="357">
                  <c:v>40.011000000000003</c:v>
                </c:pt>
                <c:pt idx="358">
                  <c:v>39.951000000000001</c:v>
                </c:pt>
                <c:pt idx="359">
                  <c:v>40.345999999999997</c:v>
                </c:pt>
                <c:pt idx="360">
                  <c:v>41.633000000000003</c:v>
                </c:pt>
                <c:pt idx="361">
                  <c:v>40.896999999999998</c:v>
                </c:pt>
                <c:pt idx="362">
                  <c:v>40.338000000000001</c:v>
                </c:pt>
                <c:pt idx="363">
                  <c:v>40.034999999999997</c:v>
                </c:pt>
                <c:pt idx="364">
                  <c:v>40.091999999999999</c:v>
                </c:pt>
                <c:pt idx="365">
                  <c:v>40.151000000000003</c:v>
                </c:pt>
                <c:pt idx="366">
                  <c:v>40.08</c:v>
                </c:pt>
                <c:pt idx="367">
                  <c:v>40.262</c:v>
                </c:pt>
                <c:pt idx="368">
                  <c:v>39.887999999999998</c:v>
                </c:pt>
                <c:pt idx="369">
                  <c:v>40.097999999999999</c:v>
                </c:pt>
                <c:pt idx="370">
                  <c:v>40</c:v>
                </c:pt>
                <c:pt idx="371">
                  <c:v>40.143000000000001</c:v>
                </c:pt>
                <c:pt idx="372">
                  <c:v>40.158999999999999</c:v>
                </c:pt>
                <c:pt idx="373">
                  <c:v>39.887999999999998</c:v>
                </c:pt>
                <c:pt idx="374">
                  <c:v>40.000999999999998</c:v>
                </c:pt>
                <c:pt idx="375">
                  <c:v>40.048000000000002</c:v>
                </c:pt>
                <c:pt idx="376">
                  <c:v>40.19</c:v>
                </c:pt>
                <c:pt idx="377">
                  <c:v>40.139000000000003</c:v>
                </c:pt>
                <c:pt idx="378">
                  <c:v>40.067999999999998</c:v>
                </c:pt>
                <c:pt idx="379">
                  <c:v>40.112000000000002</c:v>
                </c:pt>
                <c:pt idx="380">
                  <c:v>40</c:v>
                </c:pt>
                <c:pt idx="381">
                  <c:v>40.009</c:v>
                </c:pt>
                <c:pt idx="382">
                  <c:v>47.923000000000002</c:v>
                </c:pt>
                <c:pt idx="383">
                  <c:v>58.100999999999999</c:v>
                </c:pt>
                <c:pt idx="384">
                  <c:v>60.19</c:v>
                </c:pt>
                <c:pt idx="385">
                  <c:v>60.731000000000002</c:v>
                </c:pt>
                <c:pt idx="386">
                  <c:v>64.063000000000002</c:v>
                </c:pt>
                <c:pt idx="387">
                  <c:v>63.789000000000001</c:v>
                </c:pt>
                <c:pt idx="388">
                  <c:v>61.47</c:v>
                </c:pt>
                <c:pt idx="389">
                  <c:v>61.600999999999999</c:v>
                </c:pt>
                <c:pt idx="390">
                  <c:v>61.38</c:v>
                </c:pt>
                <c:pt idx="391">
                  <c:v>61.317</c:v>
                </c:pt>
                <c:pt idx="392">
                  <c:v>61.018000000000001</c:v>
                </c:pt>
                <c:pt idx="393">
                  <c:v>61.252000000000002</c:v>
                </c:pt>
                <c:pt idx="394">
                  <c:v>60.668999999999997</c:v>
                </c:pt>
                <c:pt idx="395">
                  <c:v>60.709000000000003</c:v>
                </c:pt>
                <c:pt idx="396">
                  <c:v>60.825000000000003</c:v>
                </c:pt>
                <c:pt idx="397">
                  <c:v>61.05</c:v>
                </c:pt>
                <c:pt idx="398">
                  <c:v>60.1</c:v>
                </c:pt>
                <c:pt idx="399">
                  <c:v>60.173999999999999</c:v>
                </c:pt>
                <c:pt idx="400">
                  <c:v>59.521999999999998</c:v>
                </c:pt>
                <c:pt idx="401">
                  <c:v>59.331000000000003</c:v>
                </c:pt>
                <c:pt idx="402">
                  <c:v>59.988999999999997</c:v>
                </c:pt>
                <c:pt idx="403">
                  <c:v>59.938000000000002</c:v>
                </c:pt>
                <c:pt idx="404">
                  <c:v>59.848999999999997</c:v>
                </c:pt>
                <c:pt idx="405">
                  <c:v>59.581000000000003</c:v>
                </c:pt>
                <c:pt idx="406">
                  <c:v>59.813000000000002</c:v>
                </c:pt>
                <c:pt idx="407">
                  <c:v>59.539000000000001</c:v>
                </c:pt>
                <c:pt idx="408">
                  <c:v>59.225999999999999</c:v>
                </c:pt>
                <c:pt idx="409">
                  <c:v>60.399000000000001</c:v>
                </c:pt>
                <c:pt idx="410">
                  <c:v>59.904000000000003</c:v>
                </c:pt>
                <c:pt idx="411">
                  <c:v>59.396000000000001</c:v>
                </c:pt>
                <c:pt idx="412">
                  <c:v>59.149000000000001</c:v>
                </c:pt>
                <c:pt idx="413">
                  <c:v>59.03</c:v>
                </c:pt>
                <c:pt idx="414">
                  <c:v>59.558999999999997</c:v>
                </c:pt>
                <c:pt idx="415">
                  <c:v>60.052999999999997</c:v>
                </c:pt>
                <c:pt idx="416">
                  <c:v>60.741999999999997</c:v>
                </c:pt>
                <c:pt idx="417">
                  <c:v>59.569000000000003</c:v>
                </c:pt>
                <c:pt idx="418">
                  <c:v>60.292999999999999</c:v>
                </c:pt>
                <c:pt idx="419">
                  <c:v>61.478999999999999</c:v>
                </c:pt>
                <c:pt idx="420">
                  <c:v>59.850999999999999</c:v>
                </c:pt>
                <c:pt idx="421">
                  <c:v>59.808</c:v>
                </c:pt>
                <c:pt idx="422">
                  <c:v>59.725000000000001</c:v>
                </c:pt>
                <c:pt idx="423">
                  <c:v>59.915999999999997</c:v>
                </c:pt>
                <c:pt idx="424">
                  <c:v>59.545999999999999</c:v>
                </c:pt>
                <c:pt idx="425">
                  <c:v>59.256</c:v>
                </c:pt>
                <c:pt idx="426">
                  <c:v>58.957999999999998</c:v>
                </c:pt>
                <c:pt idx="427">
                  <c:v>59.569000000000003</c:v>
                </c:pt>
                <c:pt idx="428">
                  <c:v>59.542000000000002</c:v>
                </c:pt>
                <c:pt idx="429">
                  <c:v>59.851999999999997</c:v>
                </c:pt>
                <c:pt idx="430">
                  <c:v>59.06</c:v>
                </c:pt>
                <c:pt idx="431">
                  <c:v>59.203000000000003</c:v>
                </c:pt>
                <c:pt idx="432">
                  <c:v>59.508000000000003</c:v>
                </c:pt>
                <c:pt idx="433">
                  <c:v>58.720999999999997</c:v>
                </c:pt>
                <c:pt idx="434">
                  <c:v>59.581000000000003</c:v>
                </c:pt>
                <c:pt idx="435">
                  <c:v>61.152000000000001</c:v>
                </c:pt>
                <c:pt idx="436">
                  <c:v>59.146000000000001</c:v>
                </c:pt>
                <c:pt idx="437">
                  <c:v>58.548000000000002</c:v>
                </c:pt>
                <c:pt idx="438">
                  <c:v>58.978999999999999</c:v>
                </c:pt>
                <c:pt idx="439">
                  <c:v>59.281999999999996</c:v>
                </c:pt>
                <c:pt idx="440">
                  <c:v>58.942999999999998</c:v>
                </c:pt>
                <c:pt idx="441">
                  <c:v>58.899000000000001</c:v>
                </c:pt>
                <c:pt idx="442">
                  <c:v>59.031999999999996</c:v>
                </c:pt>
                <c:pt idx="443">
                  <c:v>58.912999999999997</c:v>
                </c:pt>
                <c:pt idx="444">
                  <c:v>59.345999999999997</c:v>
                </c:pt>
                <c:pt idx="445">
                  <c:v>59.731999999999999</c:v>
                </c:pt>
                <c:pt idx="446">
                  <c:v>59.597000000000001</c:v>
                </c:pt>
                <c:pt idx="447">
                  <c:v>59.725999999999999</c:v>
                </c:pt>
                <c:pt idx="448">
                  <c:v>59.890999999999998</c:v>
                </c:pt>
                <c:pt idx="449">
                  <c:v>60.12</c:v>
                </c:pt>
                <c:pt idx="450">
                  <c:v>58.829000000000001</c:v>
                </c:pt>
                <c:pt idx="451">
                  <c:v>58.704000000000001</c:v>
                </c:pt>
                <c:pt idx="452">
                  <c:v>58.689</c:v>
                </c:pt>
                <c:pt idx="453">
                  <c:v>58.869</c:v>
                </c:pt>
                <c:pt idx="454">
                  <c:v>58.857999999999997</c:v>
                </c:pt>
                <c:pt idx="455">
                  <c:v>59.668999999999997</c:v>
                </c:pt>
                <c:pt idx="456">
                  <c:v>59.271000000000001</c:v>
                </c:pt>
                <c:pt idx="457">
                  <c:v>58.8</c:v>
                </c:pt>
                <c:pt idx="458">
                  <c:v>59.006999999999998</c:v>
                </c:pt>
                <c:pt idx="459">
                  <c:v>58.515999999999998</c:v>
                </c:pt>
                <c:pt idx="460">
                  <c:v>58.832999999999998</c:v>
                </c:pt>
                <c:pt idx="461">
                  <c:v>59.567</c:v>
                </c:pt>
                <c:pt idx="462">
                  <c:v>59.466999999999999</c:v>
                </c:pt>
                <c:pt idx="463">
                  <c:v>59.176000000000002</c:v>
                </c:pt>
                <c:pt idx="464">
                  <c:v>59.357999999999997</c:v>
                </c:pt>
                <c:pt idx="465">
                  <c:v>59.033999999999999</c:v>
                </c:pt>
                <c:pt idx="466">
                  <c:v>58.915999999999997</c:v>
                </c:pt>
                <c:pt idx="467">
                  <c:v>59.968000000000004</c:v>
                </c:pt>
                <c:pt idx="468">
                  <c:v>58.963000000000001</c:v>
                </c:pt>
                <c:pt idx="469">
                  <c:v>59.067</c:v>
                </c:pt>
                <c:pt idx="470">
                  <c:v>58.52</c:v>
                </c:pt>
                <c:pt idx="471">
                  <c:v>59.188000000000002</c:v>
                </c:pt>
                <c:pt idx="472">
                  <c:v>59.094999999999999</c:v>
                </c:pt>
                <c:pt idx="473">
                  <c:v>58.570999999999998</c:v>
                </c:pt>
                <c:pt idx="474">
                  <c:v>59.12</c:v>
                </c:pt>
                <c:pt idx="475">
                  <c:v>59.170999999999999</c:v>
                </c:pt>
                <c:pt idx="476">
                  <c:v>58.726999999999997</c:v>
                </c:pt>
                <c:pt idx="477">
                  <c:v>58.508000000000003</c:v>
                </c:pt>
                <c:pt idx="478">
                  <c:v>58.070999999999998</c:v>
                </c:pt>
                <c:pt idx="479">
                  <c:v>58.884</c:v>
                </c:pt>
                <c:pt idx="480">
                  <c:v>61.3</c:v>
                </c:pt>
                <c:pt idx="481">
                  <c:v>59.21</c:v>
                </c:pt>
                <c:pt idx="482">
                  <c:v>58.939</c:v>
                </c:pt>
                <c:pt idx="483">
                  <c:v>58.47</c:v>
                </c:pt>
                <c:pt idx="484">
                  <c:v>59.244999999999997</c:v>
                </c:pt>
                <c:pt idx="485">
                  <c:v>59.77</c:v>
                </c:pt>
                <c:pt idx="486">
                  <c:v>60.509</c:v>
                </c:pt>
                <c:pt idx="487">
                  <c:v>58.915999999999997</c:v>
                </c:pt>
                <c:pt idx="488">
                  <c:v>58.901000000000003</c:v>
                </c:pt>
                <c:pt idx="489">
                  <c:v>58.747</c:v>
                </c:pt>
                <c:pt idx="490">
                  <c:v>58.811999999999998</c:v>
                </c:pt>
                <c:pt idx="491">
                  <c:v>58.905000000000001</c:v>
                </c:pt>
                <c:pt idx="492">
                  <c:v>60.58</c:v>
                </c:pt>
                <c:pt idx="493">
                  <c:v>61.601999999999997</c:v>
                </c:pt>
                <c:pt idx="494">
                  <c:v>60.005000000000003</c:v>
                </c:pt>
                <c:pt idx="495">
                  <c:v>59.838999999999999</c:v>
                </c:pt>
                <c:pt idx="496">
                  <c:v>60.097999999999999</c:v>
                </c:pt>
                <c:pt idx="497">
                  <c:v>58.383000000000003</c:v>
                </c:pt>
                <c:pt idx="498">
                  <c:v>58.316000000000003</c:v>
                </c:pt>
                <c:pt idx="499">
                  <c:v>58.555</c:v>
                </c:pt>
                <c:pt idx="500">
                  <c:v>58.56</c:v>
                </c:pt>
                <c:pt idx="501">
                  <c:v>58.829000000000001</c:v>
                </c:pt>
                <c:pt idx="502">
                  <c:v>58.600999999999999</c:v>
                </c:pt>
                <c:pt idx="503">
                  <c:v>59.043999999999997</c:v>
                </c:pt>
                <c:pt idx="504">
                  <c:v>60.087000000000003</c:v>
                </c:pt>
                <c:pt idx="505">
                  <c:v>59.543999999999997</c:v>
                </c:pt>
                <c:pt idx="506">
                  <c:v>58.567</c:v>
                </c:pt>
                <c:pt idx="507">
                  <c:v>59.109000000000002</c:v>
                </c:pt>
                <c:pt idx="508">
                  <c:v>59.024999999999999</c:v>
                </c:pt>
                <c:pt idx="509">
                  <c:v>59.243000000000002</c:v>
                </c:pt>
                <c:pt idx="510">
                  <c:v>58.671999999999997</c:v>
                </c:pt>
                <c:pt idx="511">
                  <c:v>59.37</c:v>
                </c:pt>
                <c:pt idx="512">
                  <c:v>59.414000000000001</c:v>
                </c:pt>
                <c:pt idx="513">
                  <c:v>59.628</c:v>
                </c:pt>
                <c:pt idx="514">
                  <c:v>59.585999999999999</c:v>
                </c:pt>
                <c:pt idx="515">
                  <c:v>59.69</c:v>
                </c:pt>
                <c:pt idx="516">
                  <c:v>60.055999999999997</c:v>
                </c:pt>
                <c:pt idx="517">
                  <c:v>60.088000000000001</c:v>
                </c:pt>
                <c:pt idx="518">
                  <c:v>60.277000000000001</c:v>
                </c:pt>
                <c:pt idx="519">
                  <c:v>59.9</c:v>
                </c:pt>
                <c:pt idx="520">
                  <c:v>59.917000000000002</c:v>
                </c:pt>
                <c:pt idx="521">
                  <c:v>59.438000000000002</c:v>
                </c:pt>
                <c:pt idx="522">
                  <c:v>59.29</c:v>
                </c:pt>
                <c:pt idx="523">
                  <c:v>59.738999999999997</c:v>
                </c:pt>
                <c:pt idx="524">
                  <c:v>59.347000000000001</c:v>
                </c:pt>
                <c:pt idx="525">
                  <c:v>59.768000000000001</c:v>
                </c:pt>
                <c:pt idx="526">
                  <c:v>59.548000000000002</c:v>
                </c:pt>
                <c:pt idx="527">
                  <c:v>59.606999999999999</c:v>
                </c:pt>
                <c:pt idx="528">
                  <c:v>60.238</c:v>
                </c:pt>
                <c:pt idx="529">
                  <c:v>59.709000000000003</c:v>
                </c:pt>
                <c:pt idx="530">
                  <c:v>59.457999999999998</c:v>
                </c:pt>
                <c:pt idx="531">
                  <c:v>59.134999999999998</c:v>
                </c:pt>
                <c:pt idx="532">
                  <c:v>59.322000000000003</c:v>
                </c:pt>
                <c:pt idx="533">
                  <c:v>60.856999999999999</c:v>
                </c:pt>
                <c:pt idx="534">
                  <c:v>59.426000000000002</c:v>
                </c:pt>
                <c:pt idx="535">
                  <c:v>59.658000000000001</c:v>
                </c:pt>
                <c:pt idx="536">
                  <c:v>59.045000000000002</c:v>
                </c:pt>
                <c:pt idx="537">
                  <c:v>59.503</c:v>
                </c:pt>
                <c:pt idx="538">
                  <c:v>59.162999999999997</c:v>
                </c:pt>
                <c:pt idx="539">
                  <c:v>58.826000000000001</c:v>
                </c:pt>
                <c:pt idx="540">
                  <c:v>58.929000000000002</c:v>
                </c:pt>
                <c:pt idx="541">
                  <c:v>59.52</c:v>
                </c:pt>
                <c:pt idx="542">
                  <c:v>58.966000000000001</c:v>
                </c:pt>
                <c:pt idx="543">
                  <c:v>58.533999999999999</c:v>
                </c:pt>
                <c:pt idx="544">
                  <c:v>59.451999999999998</c:v>
                </c:pt>
                <c:pt idx="545">
                  <c:v>59.143000000000001</c:v>
                </c:pt>
                <c:pt idx="546">
                  <c:v>59.232999999999997</c:v>
                </c:pt>
                <c:pt idx="547">
                  <c:v>58.942999999999998</c:v>
                </c:pt>
                <c:pt idx="548">
                  <c:v>59.082999999999998</c:v>
                </c:pt>
                <c:pt idx="549">
                  <c:v>59.308</c:v>
                </c:pt>
                <c:pt idx="550">
                  <c:v>59.713999999999999</c:v>
                </c:pt>
                <c:pt idx="551">
                  <c:v>58.936</c:v>
                </c:pt>
                <c:pt idx="552">
                  <c:v>59.374000000000002</c:v>
                </c:pt>
                <c:pt idx="553">
                  <c:v>59.344999999999999</c:v>
                </c:pt>
                <c:pt idx="554">
                  <c:v>59.128999999999998</c:v>
                </c:pt>
                <c:pt idx="555">
                  <c:v>59.444000000000003</c:v>
                </c:pt>
                <c:pt idx="556">
                  <c:v>59.41</c:v>
                </c:pt>
                <c:pt idx="557">
                  <c:v>59.232999999999997</c:v>
                </c:pt>
                <c:pt idx="558">
                  <c:v>59.390999999999998</c:v>
                </c:pt>
                <c:pt idx="559">
                  <c:v>59.011000000000003</c:v>
                </c:pt>
                <c:pt idx="560">
                  <c:v>59.283999999999999</c:v>
                </c:pt>
                <c:pt idx="561">
                  <c:v>58.93</c:v>
                </c:pt>
                <c:pt idx="562">
                  <c:v>58.945</c:v>
                </c:pt>
                <c:pt idx="563">
                  <c:v>59.091999999999999</c:v>
                </c:pt>
                <c:pt idx="564">
                  <c:v>58.521999999999998</c:v>
                </c:pt>
                <c:pt idx="565">
                  <c:v>58.779000000000003</c:v>
                </c:pt>
                <c:pt idx="566">
                  <c:v>58.759</c:v>
                </c:pt>
                <c:pt idx="567">
                  <c:v>59.165999999999997</c:v>
                </c:pt>
                <c:pt idx="568">
                  <c:v>58.718000000000004</c:v>
                </c:pt>
                <c:pt idx="569">
                  <c:v>59.338999999999999</c:v>
                </c:pt>
                <c:pt idx="570">
                  <c:v>59.526000000000003</c:v>
                </c:pt>
                <c:pt idx="571">
                  <c:v>58.985999999999997</c:v>
                </c:pt>
                <c:pt idx="572">
                  <c:v>58.91</c:v>
                </c:pt>
                <c:pt idx="573">
                  <c:v>59.497999999999998</c:v>
                </c:pt>
                <c:pt idx="574">
                  <c:v>59.392000000000003</c:v>
                </c:pt>
                <c:pt idx="575">
                  <c:v>60.031999999999996</c:v>
                </c:pt>
                <c:pt idx="576">
                  <c:v>58.738</c:v>
                </c:pt>
                <c:pt idx="577">
                  <c:v>58.762999999999998</c:v>
                </c:pt>
                <c:pt idx="578">
                  <c:v>58.598999999999997</c:v>
                </c:pt>
                <c:pt idx="579">
                  <c:v>58.548999999999999</c:v>
                </c:pt>
                <c:pt idx="580">
                  <c:v>58.847000000000001</c:v>
                </c:pt>
                <c:pt idx="581">
                  <c:v>58.654000000000003</c:v>
                </c:pt>
                <c:pt idx="582">
                  <c:v>60.441000000000003</c:v>
                </c:pt>
                <c:pt idx="583">
                  <c:v>59.308</c:v>
                </c:pt>
                <c:pt idx="584">
                  <c:v>60.264000000000003</c:v>
                </c:pt>
                <c:pt idx="585">
                  <c:v>60.246000000000002</c:v>
                </c:pt>
                <c:pt idx="586">
                  <c:v>59.374000000000002</c:v>
                </c:pt>
                <c:pt idx="587">
                  <c:v>59.13</c:v>
                </c:pt>
                <c:pt idx="588">
                  <c:v>59.179000000000002</c:v>
                </c:pt>
                <c:pt idx="589">
                  <c:v>59.118000000000002</c:v>
                </c:pt>
                <c:pt idx="590">
                  <c:v>58.838999999999999</c:v>
                </c:pt>
                <c:pt idx="591">
                  <c:v>58.597000000000001</c:v>
                </c:pt>
                <c:pt idx="592">
                  <c:v>59.231000000000002</c:v>
                </c:pt>
                <c:pt idx="593">
                  <c:v>60.238999999999997</c:v>
                </c:pt>
                <c:pt idx="594">
                  <c:v>58.756</c:v>
                </c:pt>
                <c:pt idx="595">
                  <c:v>60.078000000000003</c:v>
                </c:pt>
                <c:pt idx="596">
                  <c:v>58.859000000000002</c:v>
                </c:pt>
                <c:pt idx="597">
                  <c:v>61.523000000000003</c:v>
                </c:pt>
                <c:pt idx="598">
                  <c:v>58.722999999999999</c:v>
                </c:pt>
                <c:pt idx="599">
                  <c:v>59.798999999999999</c:v>
                </c:pt>
                <c:pt idx="600">
                  <c:v>61.237000000000002</c:v>
                </c:pt>
                <c:pt idx="601">
                  <c:v>58.405000000000001</c:v>
                </c:pt>
                <c:pt idx="602">
                  <c:v>58.707000000000001</c:v>
                </c:pt>
                <c:pt idx="603">
                  <c:v>58.926000000000002</c:v>
                </c:pt>
                <c:pt idx="604">
                  <c:v>59.024000000000001</c:v>
                </c:pt>
                <c:pt idx="605">
                  <c:v>59.654000000000003</c:v>
                </c:pt>
                <c:pt idx="606">
                  <c:v>59.52</c:v>
                </c:pt>
                <c:pt idx="607">
                  <c:v>58.8</c:v>
                </c:pt>
                <c:pt idx="608">
                  <c:v>58.648000000000003</c:v>
                </c:pt>
                <c:pt idx="609">
                  <c:v>60.033000000000001</c:v>
                </c:pt>
                <c:pt idx="610">
                  <c:v>59.8</c:v>
                </c:pt>
                <c:pt idx="611">
                  <c:v>58.838999999999999</c:v>
                </c:pt>
                <c:pt idx="612">
                  <c:v>59.308</c:v>
                </c:pt>
                <c:pt idx="613">
                  <c:v>59.777999999999999</c:v>
                </c:pt>
                <c:pt idx="614">
                  <c:v>59.372</c:v>
                </c:pt>
                <c:pt idx="615">
                  <c:v>58.978999999999999</c:v>
                </c:pt>
                <c:pt idx="616">
                  <c:v>59.753</c:v>
                </c:pt>
                <c:pt idx="617">
                  <c:v>59.625</c:v>
                </c:pt>
                <c:pt idx="618">
                  <c:v>60.850999999999999</c:v>
                </c:pt>
                <c:pt idx="619">
                  <c:v>59.44</c:v>
                </c:pt>
                <c:pt idx="620">
                  <c:v>58.92</c:v>
                </c:pt>
                <c:pt idx="621">
                  <c:v>58.781999999999996</c:v>
                </c:pt>
                <c:pt idx="622">
                  <c:v>59.26</c:v>
                </c:pt>
                <c:pt idx="623">
                  <c:v>59.249000000000002</c:v>
                </c:pt>
                <c:pt idx="624">
                  <c:v>59.642000000000003</c:v>
                </c:pt>
                <c:pt idx="625">
                  <c:v>60.113999999999997</c:v>
                </c:pt>
                <c:pt idx="626">
                  <c:v>59.783999999999999</c:v>
                </c:pt>
                <c:pt idx="627">
                  <c:v>59.899000000000001</c:v>
                </c:pt>
                <c:pt idx="628">
                  <c:v>59.677999999999997</c:v>
                </c:pt>
                <c:pt idx="629">
                  <c:v>59.362000000000002</c:v>
                </c:pt>
                <c:pt idx="630">
                  <c:v>59.656999999999996</c:v>
                </c:pt>
                <c:pt idx="631">
                  <c:v>60.100999999999999</c:v>
                </c:pt>
                <c:pt idx="632">
                  <c:v>59.18</c:v>
                </c:pt>
                <c:pt idx="633">
                  <c:v>59.472999999999999</c:v>
                </c:pt>
                <c:pt idx="634">
                  <c:v>60.073</c:v>
                </c:pt>
                <c:pt idx="635">
                  <c:v>60.764000000000003</c:v>
                </c:pt>
                <c:pt idx="636">
                  <c:v>59.7</c:v>
                </c:pt>
                <c:pt idx="637">
                  <c:v>59.582999999999998</c:v>
                </c:pt>
                <c:pt idx="638">
                  <c:v>60.374000000000002</c:v>
                </c:pt>
                <c:pt idx="639">
                  <c:v>59.223999999999997</c:v>
                </c:pt>
                <c:pt idx="640">
                  <c:v>59.2</c:v>
                </c:pt>
                <c:pt idx="641">
                  <c:v>59.103000000000002</c:v>
                </c:pt>
                <c:pt idx="642">
                  <c:v>59.402000000000001</c:v>
                </c:pt>
                <c:pt idx="643">
                  <c:v>59.237000000000002</c:v>
                </c:pt>
                <c:pt idx="644">
                  <c:v>59.454999999999998</c:v>
                </c:pt>
                <c:pt idx="645">
                  <c:v>59.533000000000001</c:v>
                </c:pt>
                <c:pt idx="646">
                  <c:v>59.786999999999999</c:v>
                </c:pt>
                <c:pt idx="647">
                  <c:v>60.529000000000003</c:v>
                </c:pt>
                <c:pt idx="648">
                  <c:v>59.45</c:v>
                </c:pt>
                <c:pt idx="649">
                  <c:v>59.459000000000003</c:v>
                </c:pt>
                <c:pt idx="650">
                  <c:v>59.396000000000001</c:v>
                </c:pt>
                <c:pt idx="651">
                  <c:v>59.610999999999997</c:v>
                </c:pt>
                <c:pt idx="652">
                  <c:v>60.186</c:v>
                </c:pt>
                <c:pt idx="653">
                  <c:v>59.475999999999999</c:v>
                </c:pt>
                <c:pt idx="654">
                  <c:v>59.402999999999999</c:v>
                </c:pt>
                <c:pt idx="655">
                  <c:v>59.344999999999999</c:v>
                </c:pt>
                <c:pt idx="656">
                  <c:v>59.584000000000003</c:v>
                </c:pt>
                <c:pt idx="657">
                  <c:v>60.204999999999998</c:v>
                </c:pt>
                <c:pt idx="658">
                  <c:v>59.261000000000003</c:v>
                </c:pt>
                <c:pt idx="659">
                  <c:v>59.247</c:v>
                </c:pt>
                <c:pt idx="660">
                  <c:v>59.540999999999997</c:v>
                </c:pt>
                <c:pt idx="661">
                  <c:v>58.578000000000003</c:v>
                </c:pt>
                <c:pt idx="662">
                  <c:v>58.722000000000001</c:v>
                </c:pt>
                <c:pt idx="663">
                  <c:v>59.265000000000001</c:v>
                </c:pt>
                <c:pt idx="664">
                  <c:v>59.222000000000001</c:v>
                </c:pt>
                <c:pt idx="665">
                  <c:v>58.942</c:v>
                </c:pt>
                <c:pt idx="666">
                  <c:v>59.274000000000001</c:v>
                </c:pt>
                <c:pt idx="667">
                  <c:v>59.634999999999998</c:v>
                </c:pt>
                <c:pt idx="668">
                  <c:v>59.037999999999997</c:v>
                </c:pt>
                <c:pt idx="669">
                  <c:v>58.959000000000003</c:v>
                </c:pt>
                <c:pt idx="670">
                  <c:v>59.152000000000001</c:v>
                </c:pt>
                <c:pt idx="671">
                  <c:v>59.567</c:v>
                </c:pt>
                <c:pt idx="672">
                  <c:v>59.372999999999998</c:v>
                </c:pt>
                <c:pt idx="673">
                  <c:v>59.834000000000003</c:v>
                </c:pt>
                <c:pt idx="674">
                  <c:v>59.838999999999999</c:v>
                </c:pt>
                <c:pt idx="675">
                  <c:v>59.616999999999997</c:v>
                </c:pt>
                <c:pt idx="676">
                  <c:v>60.189</c:v>
                </c:pt>
                <c:pt idx="677">
                  <c:v>60.317999999999998</c:v>
                </c:pt>
                <c:pt idx="678">
                  <c:v>58.988</c:v>
                </c:pt>
                <c:pt idx="679">
                  <c:v>58.743000000000002</c:v>
                </c:pt>
                <c:pt idx="680">
                  <c:v>59.170999999999999</c:v>
                </c:pt>
                <c:pt idx="681">
                  <c:v>59.036999999999999</c:v>
                </c:pt>
                <c:pt idx="682">
                  <c:v>59.127000000000002</c:v>
                </c:pt>
                <c:pt idx="683">
                  <c:v>59.22</c:v>
                </c:pt>
                <c:pt idx="684">
                  <c:v>59.226999999999997</c:v>
                </c:pt>
                <c:pt idx="685">
                  <c:v>59.707999999999998</c:v>
                </c:pt>
                <c:pt idx="686">
                  <c:v>59.673000000000002</c:v>
                </c:pt>
                <c:pt idx="687">
                  <c:v>59.889000000000003</c:v>
                </c:pt>
                <c:pt idx="688">
                  <c:v>59.975999999999999</c:v>
                </c:pt>
                <c:pt idx="689">
                  <c:v>59.561</c:v>
                </c:pt>
                <c:pt idx="690">
                  <c:v>59.444000000000003</c:v>
                </c:pt>
                <c:pt idx="691">
                  <c:v>59.619</c:v>
                </c:pt>
                <c:pt idx="692">
                  <c:v>60.128</c:v>
                </c:pt>
                <c:pt idx="693">
                  <c:v>60.243000000000002</c:v>
                </c:pt>
                <c:pt idx="694">
                  <c:v>61.167999999999999</c:v>
                </c:pt>
                <c:pt idx="695">
                  <c:v>59.844000000000001</c:v>
                </c:pt>
                <c:pt idx="696">
                  <c:v>59.854999999999997</c:v>
                </c:pt>
                <c:pt idx="697">
                  <c:v>60.997999999999998</c:v>
                </c:pt>
                <c:pt idx="698">
                  <c:v>61.005000000000003</c:v>
                </c:pt>
                <c:pt idx="699">
                  <c:v>59.74</c:v>
                </c:pt>
                <c:pt idx="700">
                  <c:v>59.508000000000003</c:v>
                </c:pt>
                <c:pt idx="701">
                  <c:v>59.99</c:v>
                </c:pt>
                <c:pt idx="702">
                  <c:v>60.337000000000003</c:v>
                </c:pt>
                <c:pt idx="703">
                  <c:v>59.963999999999999</c:v>
                </c:pt>
                <c:pt idx="704">
                  <c:v>58.448</c:v>
                </c:pt>
                <c:pt idx="705">
                  <c:v>59.072000000000003</c:v>
                </c:pt>
                <c:pt idx="706">
                  <c:v>58.902999999999999</c:v>
                </c:pt>
                <c:pt idx="707">
                  <c:v>58.546999999999997</c:v>
                </c:pt>
                <c:pt idx="708">
                  <c:v>58.372999999999998</c:v>
                </c:pt>
                <c:pt idx="709">
                  <c:v>57.841999999999999</c:v>
                </c:pt>
                <c:pt idx="710">
                  <c:v>58.143999999999998</c:v>
                </c:pt>
                <c:pt idx="711">
                  <c:v>57.366999999999997</c:v>
                </c:pt>
                <c:pt idx="712">
                  <c:v>57.933</c:v>
                </c:pt>
                <c:pt idx="713">
                  <c:v>57.09</c:v>
                </c:pt>
                <c:pt idx="714">
                  <c:v>58.329000000000001</c:v>
                </c:pt>
                <c:pt idx="715">
                  <c:v>57.758000000000003</c:v>
                </c:pt>
                <c:pt idx="716">
                  <c:v>57.054000000000002</c:v>
                </c:pt>
                <c:pt idx="717">
                  <c:v>56.962000000000003</c:v>
                </c:pt>
                <c:pt idx="718">
                  <c:v>57.713000000000001</c:v>
                </c:pt>
                <c:pt idx="719">
                  <c:v>56.991999999999997</c:v>
                </c:pt>
                <c:pt idx="720">
                  <c:v>57.347999999999999</c:v>
                </c:pt>
                <c:pt idx="721">
                  <c:v>57.563000000000002</c:v>
                </c:pt>
                <c:pt idx="722">
                  <c:v>57.017000000000003</c:v>
                </c:pt>
                <c:pt idx="723">
                  <c:v>56.939</c:v>
                </c:pt>
                <c:pt idx="724">
                  <c:v>57.069000000000003</c:v>
                </c:pt>
                <c:pt idx="725">
                  <c:v>57.551000000000002</c:v>
                </c:pt>
                <c:pt idx="726">
                  <c:v>57.192</c:v>
                </c:pt>
                <c:pt idx="727">
                  <c:v>66.239999999999995</c:v>
                </c:pt>
                <c:pt idx="728">
                  <c:v>59.636000000000003</c:v>
                </c:pt>
                <c:pt idx="729">
                  <c:v>59.662999999999997</c:v>
                </c:pt>
                <c:pt idx="730">
                  <c:v>58.597999999999999</c:v>
                </c:pt>
                <c:pt idx="731">
                  <c:v>58.573</c:v>
                </c:pt>
                <c:pt idx="732">
                  <c:v>58.756</c:v>
                </c:pt>
                <c:pt idx="733">
                  <c:v>58.761000000000003</c:v>
                </c:pt>
                <c:pt idx="734">
                  <c:v>58.201999999999998</c:v>
                </c:pt>
                <c:pt idx="735">
                  <c:v>57.901000000000003</c:v>
                </c:pt>
                <c:pt idx="736">
                  <c:v>58.493000000000002</c:v>
                </c:pt>
                <c:pt idx="737">
                  <c:v>58.503</c:v>
                </c:pt>
                <c:pt idx="738">
                  <c:v>58.514000000000003</c:v>
                </c:pt>
                <c:pt idx="739">
                  <c:v>58.597000000000001</c:v>
                </c:pt>
                <c:pt idx="740">
                  <c:v>58.701999999999998</c:v>
                </c:pt>
                <c:pt idx="741">
                  <c:v>60.351999999999997</c:v>
                </c:pt>
                <c:pt idx="742">
                  <c:v>59.465000000000003</c:v>
                </c:pt>
                <c:pt idx="743">
                  <c:v>59.024000000000001</c:v>
                </c:pt>
                <c:pt idx="744">
                  <c:v>59.085999999999999</c:v>
                </c:pt>
                <c:pt idx="745">
                  <c:v>59.264000000000003</c:v>
                </c:pt>
                <c:pt idx="746">
                  <c:v>58.805999999999997</c:v>
                </c:pt>
                <c:pt idx="747">
                  <c:v>58.533999999999999</c:v>
                </c:pt>
                <c:pt idx="748">
                  <c:v>59.194000000000003</c:v>
                </c:pt>
                <c:pt idx="749">
                  <c:v>58.744</c:v>
                </c:pt>
                <c:pt idx="750">
                  <c:v>59.341000000000001</c:v>
                </c:pt>
                <c:pt idx="751">
                  <c:v>59.319000000000003</c:v>
                </c:pt>
                <c:pt idx="752">
                  <c:v>58.637999999999998</c:v>
                </c:pt>
                <c:pt idx="753">
                  <c:v>58.607999999999997</c:v>
                </c:pt>
                <c:pt idx="754">
                  <c:v>59.177</c:v>
                </c:pt>
                <c:pt idx="755">
                  <c:v>58.244999999999997</c:v>
                </c:pt>
                <c:pt idx="756">
                  <c:v>58.933</c:v>
                </c:pt>
                <c:pt idx="757">
                  <c:v>58.718000000000004</c:v>
                </c:pt>
                <c:pt idx="758">
                  <c:v>59.289000000000001</c:v>
                </c:pt>
                <c:pt idx="759">
                  <c:v>59.447000000000003</c:v>
                </c:pt>
                <c:pt idx="760">
                  <c:v>58.95</c:v>
                </c:pt>
                <c:pt idx="761">
                  <c:v>58.243000000000002</c:v>
                </c:pt>
                <c:pt idx="762">
                  <c:v>59.517000000000003</c:v>
                </c:pt>
                <c:pt idx="763">
                  <c:v>61.307000000000002</c:v>
                </c:pt>
                <c:pt idx="764">
                  <c:v>60.874000000000002</c:v>
                </c:pt>
                <c:pt idx="765">
                  <c:v>59.021000000000001</c:v>
                </c:pt>
                <c:pt idx="766">
                  <c:v>58.947000000000003</c:v>
                </c:pt>
                <c:pt idx="767">
                  <c:v>59.2</c:v>
                </c:pt>
                <c:pt idx="768">
                  <c:v>59.481999999999999</c:v>
                </c:pt>
                <c:pt idx="769">
                  <c:v>58.954000000000001</c:v>
                </c:pt>
                <c:pt idx="770">
                  <c:v>59.021999999999998</c:v>
                </c:pt>
                <c:pt idx="771">
                  <c:v>59.262</c:v>
                </c:pt>
                <c:pt idx="772">
                  <c:v>59.204000000000001</c:v>
                </c:pt>
                <c:pt idx="773">
                  <c:v>59.265000000000001</c:v>
                </c:pt>
                <c:pt idx="774">
                  <c:v>58.923999999999999</c:v>
                </c:pt>
                <c:pt idx="775">
                  <c:v>58.843000000000004</c:v>
                </c:pt>
                <c:pt idx="776">
                  <c:v>58.542999999999999</c:v>
                </c:pt>
                <c:pt idx="777">
                  <c:v>59.643999999999998</c:v>
                </c:pt>
                <c:pt idx="778">
                  <c:v>65.518000000000001</c:v>
                </c:pt>
                <c:pt idx="779">
                  <c:v>59.139000000000003</c:v>
                </c:pt>
                <c:pt idx="780">
                  <c:v>58.744999999999997</c:v>
                </c:pt>
                <c:pt idx="781">
                  <c:v>58.962000000000003</c:v>
                </c:pt>
                <c:pt idx="782">
                  <c:v>59.96</c:v>
                </c:pt>
                <c:pt idx="783">
                  <c:v>59.612000000000002</c:v>
                </c:pt>
                <c:pt idx="784">
                  <c:v>58.637</c:v>
                </c:pt>
                <c:pt idx="785">
                  <c:v>58.893000000000001</c:v>
                </c:pt>
                <c:pt idx="786">
                  <c:v>60.005000000000003</c:v>
                </c:pt>
                <c:pt idx="787">
                  <c:v>58.661999999999999</c:v>
                </c:pt>
                <c:pt idx="788">
                  <c:v>59.787999999999997</c:v>
                </c:pt>
                <c:pt idx="789">
                  <c:v>58.499000000000002</c:v>
                </c:pt>
                <c:pt idx="790">
                  <c:v>58.482999999999997</c:v>
                </c:pt>
                <c:pt idx="791">
                  <c:v>58.575000000000003</c:v>
                </c:pt>
                <c:pt idx="792">
                  <c:v>58.34</c:v>
                </c:pt>
                <c:pt idx="793">
                  <c:v>59.295999999999999</c:v>
                </c:pt>
                <c:pt idx="794">
                  <c:v>58.44</c:v>
                </c:pt>
                <c:pt idx="795">
                  <c:v>59.231000000000002</c:v>
                </c:pt>
                <c:pt idx="796">
                  <c:v>58.89</c:v>
                </c:pt>
                <c:pt idx="797">
                  <c:v>58.768999999999998</c:v>
                </c:pt>
                <c:pt idx="798">
                  <c:v>58.981000000000002</c:v>
                </c:pt>
                <c:pt idx="799">
                  <c:v>59.094999999999999</c:v>
                </c:pt>
                <c:pt idx="800">
                  <c:v>59.134999999999998</c:v>
                </c:pt>
                <c:pt idx="801">
                  <c:v>59.609000000000002</c:v>
                </c:pt>
                <c:pt idx="802">
                  <c:v>58.823999999999998</c:v>
                </c:pt>
                <c:pt idx="803">
                  <c:v>58.817999999999998</c:v>
                </c:pt>
                <c:pt idx="804">
                  <c:v>58.348999999999997</c:v>
                </c:pt>
                <c:pt idx="805">
                  <c:v>59.046999999999997</c:v>
                </c:pt>
                <c:pt idx="806">
                  <c:v>59.667999999999999</c:v>
                </c:pt>
                <c:pt idx="807">
                  <c:v>57.06</c:v>
                </c:pt>
                <c:pt idx="808">
                  <c:v>57.59</c:v>
                </c:pt>
                <c:pt idx="809">
                  <c:v>57.597999999999999</c:v>
                </c:pt>
                <c:pt idx="810">
                  <c:v>57.503</c:v>
                </c:pt>
                <c:pt idx="811">
                  <c:v>57.238999999999997</c:v>
                </c:pt>
                <c:pt idx="812">
                  <c:v>57.161000000000001</c:v>
                </c:pt>
                <c:pt idx="813">
                  <c:v>57.518000000000001</c:v>
                </c:pt>
                <c:pt idx="814">
                  <c:v>58.792999999999999</c:v>
                </c:pt>
                <c:pt idx="815">
                  <c:v>57.918999999999997</c:v>
                </c:pt>
                <c:pt idx="816">
                  <c:v>57.195999999999998</c:v>
                </c:pt>
                <c:pt idx="817">
                  <c:v>57.616999999999997</c:v>
                </c:pt>
                <c:pt idx="818">
                  <c:v>57.402999999999999</c:v>
                </c:pt>
                <c:pt idx="819">
                  <c:v>57.728000000000002</c:v>
                </c:pt>
                <c:pt idx="820">
                  <c:v>57.749000000000002</c:v>
                </c:pt>
                <c:pt idx="821">
                  <c:v>57.942999999999998</c:v>
                </c:pt>
                <c:pt idx="822">
                  <c:v>57.195999999999998</c:v>
                </c:pt>
                <c:pt idx="823">
                  <c:v>57.74</c:v>
                </c:pt>
                <c:pt idx="824">
                  <c:v>58.375</c:v>
                </c:pt>
                <c:pt idx="825">
                  <c:v>57.573999999999998</c:v>
                </c:pt>
                <c:pt idx="826">
                  <c:v>57.173000000000002</c:v>
                </c:pt>
                <c:pt idx="827">
                  <c:v>57.45</c:v>
                </c:pt>
                <c:pt idx="828">
                  <c:v>59.759</c:v>
                </c:pt>
                <c:pt idx="829">
                  <c:v>57.558999999999997</c:v>
                </c:pt>
                <c:pt idx="830">
                  <c:v>57.914999999999999</c:v>
                </c:pt>
                <c:pt idx="831">
                  <c:v>57.808</c:v>
                </c:pt>
                <c:pt idx="832">
                  <c:v>57.750999999999998</c:v>
                </c:pt>
                <c:pt idx="833">
                  <c:v>57.213000000000001</c:v>
                </c:pt>
                <c:pt idx="834">
                  <c:v>56.968000000000004</c:v>
                </c:pt>
                <c:pt idx="835">
                  <c:v>57.302</c:v>
                </c:pt>
                <c:pt idx="836">
                  <c:v>57.651000000000003</c:v>
                </c:pt>
                <c:pt idx="837">
                  <c:v>57.295999999999999</c:v>
                </c:pt>
                <c:pt idx="838">
                  <c:v>56.69</c:v>
                </c:pt>
                <c:pt idx="839">
                  <c:v>57.527000000000001</c:v>
                </c:pt>
                <c:pt idx="840">
                  <c:v>58.381999999999998</c:v>
                </c:pt>
                <c:pt idx="841">
                  <c:v>58.03</c:v>
                </c:pt>
                <c:pt idx="842">
                  <c:v>57.515999999999998</c:v>
                </c:pt>
                <c:pt idx="843">
                  <c:v>57.96</c:v>
                </c:pt>
                <c:pt idx="844">
                  <c:v>58.482999999999997</c:v>
                </c:pt>
                <c:pt idx="845">
                  <c:v>57.555</c:v>
                </c:pt>
                <c:pt idx="846">
                  <c:v>58.143000000000001</c:v>
                </c:pt>
                <c:pt idx="847">
                  <c:v>57.902000000000001</c:v>
                </c:pt>
                <c:pt idx="848">
                  <c:v>58.36</c:v>
                </c:pt>
                <c:pt idx="849">
                  <c:v>57.994999999999997</c:v>
                </c:pt>
                <c:pt idx="850">
                  <c:v>58.344000000000001</c:v>
                </c:pt>
                <c:pt idx="851">
                  <c:v>57.768999999999998</c:v>
                </c:pt>
                <c:pt idx="852">
                  <c:v>57.45</c:v>
                </c:pt>
                <c:pt idx="853">
                  <c:v>58.390999999999998</c:v>
                </c:pt>
                <c:pt idx="854">
                  <c:v>58.095999999999997</c:v>
                </c:pt>
                <c:pt idx="855">
                  <c:v>57.749000000000002</c:v>
                </c:pt>
                <c:pt idx="856">
                  <c:v>58.12</c:v>
                </c:pt>
                <c:pt idx="857">
                  <c:v>57.543999999999997</c:v>
                </c:pt>
                <c:pt idx="858">
                  <c:v>57.761000000000003</c:v>
                </c:pt>
                <c:pt idx="859">
                  <c:v>58.654000000000003</c:v>
                </c:pt>
                <c:pt idx="860">
                  <c:v>58.052999999999997</c:v>
                </c:pt>
                <c:pt idx="861">
                  <c:v>57.74</c:v>
                </c:pt>
                <c:pt idx="862">
                  <c:v>57.972999999999999</c:v>
                </c:pt>
                <c:pt idx="863">
                  <c:v>58.134999999999998</c:v>
                </c:pt>
                <c:pt idx="864">
                  <c:v>58.505000000000003</c:v>
                </c:pt>
                <c:pt idx="865">
                  <c:v>57.948</c:v>
                </c:pt>
                <c:pt idx="866">
                  <c:v>57.915999999999997</c:v>
                </c:pt>
                <c:pt idx="867">
                  <c:v>57.664999999999999</c:v>
                </c:pt>
                <c:pt idx="868">
                  <c:v>57.552999999999997</c:v>
                </c:pt>
                <c:pt idx="869">
                  <c:v>57.784999999999997</c:v>
                </c:pt>
                <c:pt idx="870">
                  <c:v>57.756999999999998</c:v>
                </c:pt>
                <c:pt idx="871">
                  <c:v>57.756999999999998</c:v>
                </c:pt>
                <c:pt idx="872">
                  <c:v>57.890999999999998</c:v>
                </c:pt>
                <c:pt idx="873">
                  <c:v>57.429000000000002</c:v>
                </c:pt>
                <c:pt idx="874">
                  <c:v>57.664999999999999</c:v>
                </c:pt>
                <c:pt idx="875">
                  <c:v>57.957999999999998</c:v>
                </c:pt>
                <c:pt idx="876">
                  <c:v>58.073999999999998</c:v>
                </c:pt>
                <c:pt idx="877">
                  <c:v>59.03</c:v>
                </c:pt>
                <c:pt idx="878">
                  <c:v>57.972999999999999</c:v>
                </c:pt>
                <c:pt idx="879">
                  <c:v>58.472999999999999</c:v>
                </c:pt>
                <c:pt idx="880">
                  <c:v>58.411999999999999</c:v>
                </c:pt>
                <c:pt idx="881">
                  <c:v>61.039000000000001</c:v>
                </c:pt>
                <c:pt idx="882">
                  <c:v>58.720999999999997</c:v>
                </c:pt>
                <c:pt idx="883">
                  <c:v>58.582000000000001</c:v>
                </c:pt>
                <c:pt idx="884">
                  <c:v>59.017000000000003</c:v>
                </c:pt>
                <c:pt idx="885">
                  <c:v>58.140999999999998</c:v>
                </c:pt>
                <c:pt idx="886">
                  <c:v>58.418999999999997</c:v>
                </c:pt>
                <c:pt idx="887">
                  <c:v>58.320999999999998</c:v>
                </c:pt>
                <c:pt idx="888">
                  <c:v>59.222999999999999</c:v>
                </c:pt>
                <c:pt idx="889">
                  <c:v>58.067</c:v>
                </c:pt>
                <c:pt idx="890">
                  <c:v>58.052</c:v>
                </c:pt>
                <c:pt idx="891">
                  <c:v>57.735999999999997</c:v>
                </c:pt>
                <c:pt idx="892">
                  <c:v>57.655999999999999</c:v>
                </c:pt>
                <c:pt idx="893">
                  <c:v>57.912999999999997</c:v>
                </c:pt>
                <c:pt idx="894">
                  <c:v>57.3</c:v>
                </c:pt>
                <c:pt idx="895">
                  <c:v>57.514000000000003</c:v>
                </c:pt>
                <c:pt idx="896">
                  <c:v>57.795000000000002</c:v>
                </c:pt>
                <c:pt idx="897">
                  <c:v>57.713000000000001</c:v>
                </c:pt>
                <c:pt idx="898">
                  <c:v>57.381999999999998</c:v>
                </c:pt>
                <c:pt idx="899">
                  <c:v>57.79</c:v>
                </c:pt>
                <c:pt idx="900">
                  <c:v>57.87</c:v>
                </c:pt>
                <c:pt idx="901">
                  <c:v>57.27</c:v>
                </c:pt>
                <c:pt idx="902">
                  <c:v>57.14</c:v>
                </c:pt>
                <c:pt idx="903">
                  <c:v>57.305999999999997</c:v>
                </c:pt>
                <c:pt idx="904">
                  <c:v>57.021999999999998</c:v>
                </c:pt>
                <c:pt idx="905">
                  <c:v>57.701999999999998</c:v>
                </c:pt>
                <c:pt idx="906">
                  <c:v>57.734999999999999</c:v>
                </c:pt>
                <c:pt idx="907">
                  <c:v>57.033999999999999</c:v>
                </c:pt>
                <c:pt idx="908">
                  <c:v>57.664000000000001</c:v>
                </c:pt>
                <c:pt idx="909">
                  <c:v>58.009</c:v>
                </c:pt>
                <c:pt idx="910">
                  <c:v>57.637</c:v>
                </c:pt>
                <c:pt idx="911">
                  <c:v>57.091000000000001</c:v>
                </c:pt>
                <c:pt idx="912">
                  <c:v>56.924999999999997</c:v>
                </c:pt>
                <c:pt idx="913">
                  <c:v>57.466999999999999</c:v>
                </c:pt>
                <c:pt idx="914">
                  <c:v>56.597999999999999</c:v>
                </c:pt>
                <c:pt idx="915">
                  <c:v>56.941000000000003</c:v>
                </c:pt>
                <c:pt idx="916">
                  <c:v>56.874000000000002</c:v>
                </c:pt>
                <c:pt idx="917">
                  <c:v>57.225000000000001</c:v>
                </c:pt>
                <c:pt idx="918">
                  <c:v>57.061999999999998</c:v>
                </c:pt>
                <c:pt idx="919">
                  <c:v>58.008000000000003</c:v>
                </c:pt>
                <c:pt idx="920">
                  <c:v>56.704999999999998</c:v>
                </c:pt>
                <c:pt idx="921">
                  <c:v>56.500999999999998</c:v>
                </c:pt>
                <c:pt idx="922">
                  <c:v>56.795999999999999</c:v>
                </c:pt>
                <c:pt idx="923">
                  <c:v>57.008000000000003</c:v>
                </c:pt>
                <c:pt idx="924">
                  <c:v>57.594999999999999</c:v>
                </c:pt>
                <c:pt idx="925">
                  <c:v>56.866</c:v>
                </c:pt>
                <c:pt idx="926">
                  <c:v>56.384999999999998</c:v>
                </c:pt>
                <c:pt idx="927">
                  <c:v>56.082000000000001</c:v>
                </c:pt>
                <c:pt idx="928">
                  <c:v>56.62</c:v>
                </c:pt>
                <c:pt idx="929">
                  <c:v>56.47</c:v>
                </c:pt>
                <c:pt idx="930">
                  <c:v>58.859000000000002</c:v>
                </c:pt>
                <c:pt idx="931">
                  <c:v>56.767000000000003</c:v>
                </c:pt>
                <c:pt idx="932">
                  <c:v>56.515000000000001</c:v>
                </c:pt>
                <c:pt idx="933">
                  <c:v>56.210999999999999</c:v>
                </c:pt>
                <c:pt idx="934">
                  <c:v>56.473999999999997</c:v>
                </c:pt>
                <c:pt idx="935">
                  <c:v>55.932000000000002</c:v>
                </c:pt>
                <c:pt idx="936">
                  <c:v>56.061</c:v>
                </c:pt>
                <c:pt idx="937">
                  <c:v>56.378999999999998</c:v>
                </c:pt>
                <c:pt idx="938">
                  <c:v>56.335999999999999</c:v>
                </c:pt>
                <c:pt idx="939">
                  <c:v>55.841999999999999</c:v>
                </c:pt>
                <c:pt idx="940">
                  <c:v>55.892000000000003</c:v>
                </c:pt>
                <c:pt idx="941">
                  <c:v>55.868000000000002</c:v>
                </c:pt>
                <c:pt idx="942">
                  <c:v>56.101999999999997</c:v>
                </c:pt>
                <c:pt idx="943">
                  <c:v>57.723999999999997</c:v>
                </c:pt>
                <c:pt idx="944">
                  <c:v>56.496000000000002</c:v>
                </c:pt>
                <c:pt idx="945">
                  <c:v>56.198</c:v>
                </c:pt>
                <c:pt idx="946">
                  <c:v>56.081000000000003</c:v>
                </c:pt>
                <c:pt idx="947">
                  <c:v>55.921999999999997</c:v>
                </c:pt>
                <c:pt idx="948">
                  <c:v>56.01</c:v>
                </c:pt>
                <c:pt idx="949">
                  <c:v>55.610999999999997</c:v>
                </c:pt>
                <c:pt idx="950">
                  <c:v>55.92</c:v>
                </c:pt>
                <c:pt idx="951">
                  <c:v>55.731000000000002</c:v>
                </c:pt>
                <c:pt idx="952">
                  <c:v>55.957999999999998</c:v>
                </c:pt>
                <c:pt idx="953">
                  <c:v>55.832000000000001</c:v>
                </c:pt>
                <c:pt idx="954">
                  <c:v>55.843000000000004</c:v>
                </c:pt>
                <c:pt idx="955">
                  <c:v>56.228000000000002</c:v>
                </c:pt>
                <c:pt idx="956">
                  <c:v>56.097999999999999</c:v>
                </c:pt>
                <c:pt idx="957">
                  <c:v>55.707999999999998</c:v>
                </c:pt>
                <c:pt idx="958">
                  <c:v>56.271999999999998</c:v>
                </c:pt>
                <c:pt idx="959">
                  <c:v>55.704000000000001</c:v>
                </c:pt>
                <c:pt idx="960">
                  <c:v>56.04</c:v>
                </c:pt>
                <c:pt idx="961">
                  <c:v>56.03</c:v>
                </c:pt>
                <c:pt idx="962">
                  <c:v>55.7</c:v>
                </c:pt>
                <c:pt idx="963">
                  <c:v>55.91</c:v>
                </c:pt>
                <c:pt idx="964">
                  <c:v>56.19</c:v>
                </c:pt>
                <c:pt idx="965">
                  <c:v>56.006999999999998</c:v>
                </c:pt>
                <c:pt idx="966">
                  <c:v>56.164999999999999</c:v>
                </c:pt>
                <c:pt idx="967">
                  <c:v>56.588000000000001</c:v>
                </c:pt>
                <c:pt idx="968">
                  <c:v>57.777000000000001</c:v>
                </c:pt>
                <c:pt idx="969">
                  <c:v>57.402999999999999</c:v>
                </c:pt>
                <c:pt idx="970">
                  <c:v>56.296999999999997</c:v>
                </c:pt>
                <c:pt idx="971">
                  <c:v>55.625</c:v>
                </c:pt>
                <c:pt idx="972">
                  <c:v>55.665999999999997</c:v>
                </c:pt>
                <c:pt idx="973">
                  <c:v>55.959000000000003</c:v>
                </c:pt>
                <c:pt idx="974">
                  <c:v>57.524000000000001</c:v>
                </c:pt>
                <c:pt idx="975">
                  <c:v>56.725000000000001</c:v>
                </c:pt>
                <c:pt idx="976">
                  <c:v>55.912999999999997</c:v>
                </c:pt>
                <c:pt idx="977">
                  <c:v>56.258000000000003</c:v>
                </c:pt>
                <c:pt idx="978">
                  <c:v>56.334000000000003</c:v>
                </c:pt>
                <c:pt idx="979">
                  <c:v>56.112000000000002</c:v>
                </c:pt>
                <c:pt idx="980">
                  <c:v>55.984999999999999</c:v>
                </c:pt>
                <c:pt idx="981">
                  <c:v>55.942</c:v>
                </c:pt>
                <c:pt idx="982">
                  <c:v>56.323999999999998</c:v>
                </c:pt>
                <c:pt idx="983">
                  <c:v>56.08</c:v>
                </c:pt>
                <c:pt idx="984">
                  <c:v>56.52</c:v>
                </c:pt>
                <c:pt idx="985">
                  <c:v>56.838999999999999</c:v>
                </c:pt>
                <c:pt idx="986">
                  <c:v>56.497999999999998</c:v>
                </c:pt>
                <c:pt idx="987">
                  <c:v>55.892000000000003</c:v>
                </c:pt>
                <c:pt idx="988">
                  <c:v>56.164999999999999</c:v>
                </c:pt>
                <c:pt idx="989">
                  <c:v>56.072000000000003</c:v>
                </c:pt>
                <c:pt idx="990">
                  <c:v>56.012</c:v>
                </c:pt>
                <c:pt idx="991">
                  <c:v>55.982999999999997</c:v>
                </c:pt>
                <c:pt idx="992">
                  <c:v>56.509</c:v>
                </c:pt>
                <c:pt idx="993">
                  <c:v>56.790999999999997</c:v>
                </c:pt>
                <c:pt idx="994">
                  <c:v>57.122</c:v>
                </c:pt>
                <c:pt idx="995">
                  <c:v>56.107999999999997</c:v>
                </c:pt>
                <c:pt idx="996">
                  <c:v>56.220999999999997</c:v>
                </c:pt>
                <c:pt idx="997">
                  <c:v>57.228000000000002</c:v>
                </c:pt>
                <c:pt idx="998">
                  <c:v>57.719000000000001</c:v>
                </c:pt>
                <c:pt idx="999">
                  <c:v>57.468000000000004</c:v>
                </c:pt>
                <c:pt idx="1000">
                  <c:v>55.715000000000003</c:v>
                </c:pt>
                <c:pt idx="1001">
                  <c:v>56.063000000000002</c:v>
                </c:pt>
                <c:pt idx="1002">
                  <c:v>55.625999999999998</c:v>
                </c:pt>
                <c:pt idx="1003">
                  <c:v>55.384</c:v>
                </c:pt>
                <c:pt idx="1004">
                  <c:v>55.734999999999999</c:v>
                </c:pt>
                <c:pt idx="1005">
                  <c:v>55.531999999999996</c:v>
                </c:pt>
                <c:pt idx="1006">
                  <c:v>55.546999999999997</c:v>
                </c:pt>
                <c:pt idx="1007">
                  <c:v>55.555</c:v>
                </c:pt>
                <c:pt idx="1008">
                  <c:v>55.662999999999997</c:v>
                </c:pt>
                <c:pt idx="1009">
                  <c:v>55.689</c:v>
                </c:pt>
                <c:pt idx="1010">
                  <c:v>59.746000000000002</c:v>
                </c:pt>
                <c:pt idx="1011">
                  <c:v>55.875999999999998</c:v>
                </c:pt>
                <c:pt idx="1012">
                  <c:v>55.56</c:v>
                </c:pt>
                <c:pt idx="1013">
                  <c:v>58.302999999999997</c:v>
                </c:pt>
                <c:pt idx="1014">
                  <c:v>55.972000000000001</c:v>
                </c:pt>
                <c:pt idx="1015">
                  <c:v>55.597000000000001</c:v>
                </c:pt>
                <c:pt idx="1016">
                  <c:v>56.386000000000003</c:v>
                </c:pt>
                <c:pt idx="1017">
                  <c:v>55.814999999999998</c:v>
                </c:pt>
                <c:pt idx="1018">
                  <c:v>56.195999999999998</c:v>
                </c:pt>
                <c:pt idx="1019">
                  <c:v>56.070999999999998</c:v>
                </c:pt>
                <c:pt idx="1020">
                  <c:v>57.274999999999999</c:v>
                </c:pt>
                <c:pt idx="1021">
                  <c:v>56.488</c:v>
                </c:pt>
                <c:pt idx="1022">
                  <c:v>56.887</c:v>
                </c:pt>
                <c:pt idx="1023">
                  <c:v>56.667000000000002</c:v>
                </c:pt>
                <c:pt idx="1024">
                  <c:v>56.389000000000003</c:v>
                </c:pt>
                <c:pt idx="1025">
                  <c:v>56.691000000000003</c:v>
                </c:pt>
                <c:pt idx="1026">
                  <c:v>56.703000000000003</c:v>
                </c:pt>
                <c:pt idx="1027">
                  <c:v>57.311</c:v>
                </c:pt>
                <c:pt idx="1028">
                  <c:v>56.307000000000002</c:v>
                </c:pt>
                <c:pt idx="1029">
                  <c:v>56.781999999999996</c:v>
                </c:pt>
                <c:pt idx="1030">
                  <c:v>56.665999999999997</c:v>
                </c:pt>
                <c:pt idx="1031">
                  <c:v>56.293999999999997</c:v>
                </c:pt>
                <c:pt idx="1032">
                  <c:v>56.137999999999998</c:v>
                </c:pt>
                <c:pt idx="1033">
                  <c:v>56.006999999999998</c:v>
                </c:pt>
                <c:pt idx="1034">
                  <c:v>56.530999999999999</c:v>
                </c:pt>
                <c:pt idx="1035">
                  <c:v>59.414000000000001</c:v>
                </c:pt>
                <c:pt idx="1036">
                  <c:v>56.223999999999997</c:v>
                </c:pt>
                <c:pt idx="1037">
                  <c:v>56.563000000000002</c:v>
                </c:pt>
                <c:pt idx="1038">
                  <c:v>56.462000000000003</c:v>
                </c:pt>
                <c:pt idx="1039">
                  <c:v>56.301000000000002</c:v>
                </c:pt>
                <c:pt idx="1040">
                  <c:v>56.313000000000002</c:v>
                </c:pt>
                <c:pt idx="1041">
                  <c:v>56.27</c:v>
                </c:pt>
                <c:pt idx="1042">
                  <c:v>56.456000000000003</c:v>
                </c:pt>
                <c:pt idx="1043">
                  <c:v>56.655999999999999</c:v>
                </c:pt>
                <c:pt idx="1044">
                  <c:v>56.896999999999998</c:v>
                </c:pt>
                <c:pt idx="1045">
                  <c:v>57.357999999999997</c:v>
                </c:pt>
                <c:pt idx="1046">
                  <c:v>57.109000000000002</c:v>
                </c:pt>
                <c:pt idx="1047">
                  <c:v>57.527000000000001</c:v>
                </c:pt>
                <c:pt idx="1048">
                  <c:v>58.390999999999998</c:v>
                </c:pt>
                <c:pt idx="1049">
                  <c:v>56.613</c:v>
                </c:pt>
                <c:pt idx="1050">
                  <c:v>57.591000000000001</c:v>
                </c:pt>
                <c:pt idx="1051">
                  <c:v>56.204000000000001</c:v>
                </c:pt>
                <c:pt idx="1052">
                  <c:v>56.442</c:v>
                </c:pt>
                <c:pt idx="1053">
                  <c:v>55.753999999999998</c:v>
                </c:pt>
                <c:pt idx="1054">
                  <c:v>55.237000000000002</c:v>
                </c:pt>
                <c:pt idx="1055">
                  <c:v>55.802999999999997</c:v>
                </c:pt>
                <c:pt idx="1056">
                  <c:v>55.966999999999999</c:v>
                </c:pt>
                <c:pt idx="1057">
                  <c:v>55.494999999999997</c:v>
                </c:pt>
                <c:pt idx="1058">
                  <c:v>55.182000000000002</c:v>
                </c:pt>
                <c:pt idx="1059">
                  <c:v>55.676000000000002</c:v>
                </c:pt>
                <c:pt idx="1060">
                  <c:v>55.881</c:v>
                </c:pt>
                <c:pt idx="1061">
                  <c:v>55.238</c:v>
                </c:pt>
                <c:pt idx="1062">
                  <c:v>56.02</c:v>
                </c:pt>
                <c:pt idx="1063">
                  <c:v>55.146999999999998</c:v>
                </c:pt>
                <c:pt idx="1064">
                  <c:v>54.985999999999997</c:v>
                </c:pt>
                <c:pt idx="1065">
                  <c:v>55.908999999999999</c:v>
                </c:pt>
                <c:pt idx="1066">
                  <c:v>55.978999999999999</c:v>
                </c:pt>
                <c:pt idx="1067">
                  <c:v>55.250999999999998</c:v>
                </c:pt>
                <c:pt idx="1068">
                  <c:v>55.616999999999997</c:v>
                </c:pt>
                <c:pt idx="1069">
                  <c:v>55.572000000000003</c:v>
                </c:pt>
                <c:pt idx="1070">
                  <c:v>57.46</c:v>
                </c:pt>
                <c:pt idx="1071">
                  <c:v>55.994</c:v>
                </c:pt>
                <c:pt idx="1072">
                  <c:v>55.720999999999997</c:v>
                </c:pt>
                <c:pt idx="1073">
                  <c:v>55.786000000000001</c:v>
                </c:pt>
                <c:pt idx="1074">
                  <c:v>55.302</c:v>
                </c:pt>
                <c:pt idx="1075">
                  <c:v>55.790999999999997</c:v>
                </c:pt>
                <c:pt idx="1076">
                  <c:v>55.009</c:v>
                </c:pt>
                <c:pt idx="1077">
                  <c:v>55.177</c:v>
                </c:pt>
                <c:pt idx="1078">
                  <c:v>55.656999999999996</c:v>
                </c:pt>
                <c:pt idx="1079">
                  <c:v>55.58</c:v>
                </c:pt>
                <c:pt idx="1080">
                  <c:v>55.784999999999997</c:v>
                </c:pt>
                <c:pt idx="1081">
                  <c:v>55.988</c:v>
                </c:pt>
                <c:pt idx="1082">
                  <c:v>56.164000000000001</c:v>
                </c:pt>
                <c:pt idx="1083">
                  <c:v>56.131999999999998</c:v>
                </c:pt>
                <c:pt idx="1084">
                  <c:v>56.033000000000001</c:v>
                </c:pt>
                <c:pt idx="1085">
                  <c:v>55.746000000000002</c:v>
                </c:pt>
                <c:pt idx="1086">
                  <c:v>55.976999999999997</c:v>
                </c:pt>
                <c:pt idx="1087">
                  <c:v>56.17</c:v>
                </c:pt>
                <c:pt idx="1088">
                  <c:v>56.033999999999999</c:v>
                </c:pt>
                <c:pt idx="1089">
                  <c:v>55.46</c:v>
                </c:pt>
                <c:pt idx="1090">
                  <c:v>55.994</c:v>
                </c:pt>
                <c:pt idx="1091">
                  <c:v>55.96</c:v>
                </c:pt>
                <c:pt idx="1092">
                  <c:v>57.604999999999997</c:v>
                </c:pt>
                <c:pt idx="1093">
                  <c:v>57.106999999999999</c:v>
                </c:pt>
                <c:pt idx="1094">
                  <c:v>55.698</c:v>
                </c:pt>
                <c:pt idx="1095">
                  <c:v>56.271999999999998</c:v>
                </c:pt>
                <c:pt idx="1096">
                  <c:v>55.735999999999997</c:v>
                </c:pt>
                <c:pt idx="1097">
                  <c:v>55.822000000000003</c:v>
                </c:pt>
                <c:pt idx="1098">
                  <c:v>55.613999999999997</c:v>
                </c:pt>
                <c:pt idx="1099">
                  <c:v>55.066000000000003</c:v>
                </c:pt>
                <c:pt idx="1100">
                  <c:v>55.69</c:v>
                </c:pt>
                <c:pt idx="1101">
                  <c:v>55.88</c:v>
                </c:pt>
                <c:pt idx="1102">
                  <c:v>55.884</c:v>
                </c:pt>
                <c:pt idx="1103">
                  <c:v>55.902999999999999</c:v>
                </c:pt>
                <c:pt idx="1104">
                  <c:v>56.005000000000003</c:v>
                </c:pt>
                <c:pt idx="1105">
                  <c:v>56.015000000000001</c:v>
                </c:pt>
                <c:pt idx="1106">
                  <c:v>55.585999999999999</c:v>
                </c:pt>
                <c:pt idx="1107">
                  <c:v>56.497999999999998</c:v>
                </c:pt>
                <c:pt idx="1108">
                  <c:v>56.127000000000002</c:v>
                </c:pt>
                <c:pt idx="1109">
                  <c:v>55.758000000000003</c:v>
                </c:pt>
                <c:pt idx="1110">
                  <c:v>55.936999999999998</c:v>
                </c:pt>
                <c:pt idx="1111">
                  <c:v>56.420999999999999</c:v>
                </c:pt>
                <c:pt idx="1112">
                  <c:v>55.749000000000002</c:v>
                </c:pt>
                <c:pt idx="1113">
                  <c:v>55.845999999999997</c:v>
                </c:pt>
                <c:pt idx="1114">
                  <c:v>55.969000000000001</c:v>
                </c:pt>
                <c:pt idx="1115">
                  <c:v>55.817</c:v>
                </c:pt>
                <c:pt idx="1116">
                  <c:v>57.161999999999999</c:v>
                </c:pt>
                <c:pt idx="1117">
                  <c:v>58.082999999999998</c:v>
                </c:pt>
                <c:pt idx="1118">
                  <c:v>57.048999999999999</c:v>
                </c:pt>
                <c:pt idx="1119">
                  <c:v>56.962000000000003</c:v>
                </c:pt>
                <c:pt idx="1120">
                  <c:v>56.438000000000002</c:v>
                </c:pt>
                <c:pt idx="1121">
                  <c:v>56.503</c:v>
                </c:pt>
                <c:pt idx="1122">
                  <c:v>56.527999999999999</c:v>
                </c:pt>
                <c:pt idx="1123">
                  <c:v>55.579000000000001</c:v>
                </c:pt>
                <c:pt idx="1124">
                  <c:v>57.101999999999997</c:v>
                </c:pt>
                <c:pt idx="1125">
                  <c:v>56.198999999999998</c:v>
                </c:pt>
                <c:pt idx="1126">
                  <c:v>55.853000000000002</c:v>
                </c:pt>
                <c:pt idx="1127">
                  <c:v>56.395000000000003</c:v>
                </c:pt>
                <c:pt idx="1128">
                  <c:v>55.886000000000003</c:v>
                </c:pt>
                <c:pt idx="1129">
                  <c:v>56.082999999999998</c:v>
                </c:pt>
                <c:pt idx="1130">
                  <c:v>55.698</c:v>
                </c:pt>
                <c:pt idx="1131">
                  <c:v>55.215000000000003</c:v>
                </c:pt>
                <c:pt idx="1132">
                  <c:v>55.898000000000003</c:v>
                </c:pt>
                <c:pt idx="1133">
                  <c:v>55.322000000000003</c:v>
                </c:pt>
                <c:pt idx="1134">
                  <c:v>55.685000000000002</c:v>
                </c:pt>
                <c:pt idx="1135">
                  <c:v>55.685000000000002</c:v>
                </c:pt>
                <c:pt idx="1136">
                  <c:v>55.74</c:v>
                </c:pt>
                <c:pt idx="1137">
                  <c:v>55.421999999999997</c:v>
                </c:pt>
                <c:pt idx="1138">
                  <c:v>55.805</c:v>
                </c:pt>
                <c:pt idx="1139">
                  <c:v>55.381999999999998</c:v>
                </c:pt>
                <c:pt idx="1140">
                  <c:v>55.429000000000002</c:v>
                </c:pt>
                <c:pt idx="1141">
                  <c:v>55.689</c:v>
                </c:pt>
                <c:pt idx="1142">
                  <c:v>56.73</c:v>
                </c:pt>
                <c:pt idx="1143">
                  <c:v>55.731999999999999</c:v>
                </c:pt>
                <c:pt idx="1144">
                  <c:v>56.232999999999997</c:v>
                </c:pt>
                <c:pt idx="1145">
                  <c:v>55.762</c:v>
                </c:pt>
                <c:pt idx="1146">
                  <c:v>56.585999999999999</c:v>
                </c:pt>
                <c:pt idx="1147">
                  <c:v>56.244999999999997</c:v>
                </c:pt>
                <c:pt idx="1148">
                  <c:v>56.232999999999997</c:v>
                </c:pt>
                <c:pt idx="1149">
                  <c:v>56.171999999999997</c:v>
                </c:pt>
                <c:pt idx="1150">
                  <c:v>55.75</c:v>
                </c:pt>
                <c:pt idx="1151">
                  <c:v>56.006999999999998</c:v>
                </c:pt>
                <c:pt idx="1152">
                  <c:v>57.304000000000002</c:v>
                </c:pt>
                <c:pt idx="1153">
                  <c:v>56.433999999999997</c:v>
                </c:pt>
                <c:pt idx="1154">
                  <c:v>55.65</c:v>
                </c:pt>
                <c:pt idx="1155">
                  <c:v>55.427</c:v>
                </c:pt>
                <c:pt idx="1156">
                  <c:v>55.686</c:v>
                </c:pt>
                <c:pt idx="1157">
                  <c:v>56.993000000000002</c:v>
                </c:pt>
                <c:pt idx="1158">
                  <c:v>56.332999999999998</c:v>
                </c:pt>
                <c:pt idx="1159">
                  <c:v>56.438000000000002</c:v>
                </c:pt>
                <c:pt idx="1160">
                  <c:v>56.875999999999998</c:v>
                </c:pt>
                <c:pt idx="1161">
                  <c:v>56.377000000000002</c:v>
                </c:pt>
                <c:pt idx="1162">
                  <c:v>56.258000000000003</c:v>
                </c:pt>
                <c:pt idx="1163">
                  <c:v>56.167999999999999</c:v>
                </c:pt>
                <c:pt idx="1164">
                  <c:v>55.896999999999998</c:v>
                </c:pt>
                <c:pt idx="1165">
                  <c:v>55.795000000000002</c:v>
                </c:pt>
                <c:pt idx="1166">
                  <c:v>56.029000000000003</c:v>
                </c:pt>
                <c:pt idx="1167">
                  <c:v>56.23</c:v>
                </c:pt>
                <c:pt idx="1168">
                  <c:v>55.756999999999998</c:v>
                </c:pt>
                <c:pt idx="1169">
                  <c:v>55.820999999999998</c:v>
                </c:pt>
                <c:pt idx="1170">
                  <c:v>55.895000000000003</c:v>
                </c:pt>
                <c:pt idx="1171">
                  <c:v>57.341000000000001</c:v>
                </c:pt>
                <c:pt idx="1172">
                  <c:v>56.341000000000001</c:v>
                </c:pt>
                <c:pt idx="1173">
                  <c:v>56.067</c:v>
                </c:pt>
                <c:pt idx="1174">
                  <c:v>55.747</c:v>
                </c:pt>
                <c:pt idx="1175">
                  <c:v>56.033000000000001</c:v>
                </c:pt>
                <c:pt idx="1176">
                  <c:v>56.168999999999997</c:v>
                </c:pt>
                <c:pt idx="1177">
                  <c:v>56.616999999999997</c:v>
                </c:pt>
                <c:pt idx="1178">
                  <c:v>56.021000000000001</c:v>
                </c:pt>
                <c:pt idx="1179">
                  <c:v>56.743000000000002</c:v>
                </c:pt>
                <c:pt idx="1180">
                  <c:v>56.79</c:v>
                </c:pt>
                <c:pt idx="1181">
                  <c:v>57.783000000000001</c:v>
                </c:pt>
                <c:pt idx="1182">
                  <c:v>57.061</c:v>
                </c:pt>
                <c:pt idx="1183">
                  <c:v>56.115000000000002</c:v>
                </c:pt>
                <c:pt idx="1184">
                  <c:v>58</c:v>
                </c:pt>
                <c:pt idx="1185">
                  <c:v>56.954999999999998</c:v>
                </c:pt>
                <c:pt idx="1186">
                  <c:v>56.508000000000003</c:v>
                </c:pt>
                <c:pt idx="1187">
                  <c:v>56.704999999999998</c:v>
                </c:pt>
                <c:pt idx="1188">
                  <c:v>56.783000000000001</c:v>
                </c:pt>
                <c:pt idx="1189">
                  <c:v>56.444000000000003</c:v>
                </c:pt>
                <c:pt idx="1190">
                  <c:v>57.237000000000002</c:v>
                </c:pt>
                <c:pt idx="1191">
                  <c:v>56.012</c:v>
                </c:pt>
                <c:pt idx="1192">
                  <c:v>56.606000000000002</c:v>
                </c:pt>
                <c:pt idx="1193">
                  <c:v>56.545999999999999</c:v>
                </c:pt>
                <c:pt idx="1194">
                  <c:v>56.631999999999998</c:v>
                </c:pt>
                <c:pt idx="1195">
                  <c:v>56.715000000000003</c:v>
                </c:pt>
                <c:pt idx="1196">
                  <c:v>56.53</c:v>
                </c:pt>
                <c:pt idx="1197">
                  <c:v>56.561</c:v>
                </c:pt>
                <c:pt idx="1198">
                  <c:v>57.12</c:v>
                </c:pt>
                <c:pt idx="1199">
                  <c:v>56.695999999999998</c:v>
                </c:pt>
                <c:pt idx="1200">
                  <c:v>56.122</c:v>
                </c:pt>
                <c:pt idx="1201">
                  <c:v>56.728000000000002</c:v>
                </c:pt>
                <c:pt idx="1202">
                  <c:v>57.02</c:v>
                </c:pt>
                <c:pt idx="1203">
                  <c:v>56.942999999999998</c:v>
                </c:pt>
                <c:pt idx="1204">
                  <c:v>57.040999999999997</c:v>
                </c:pt>
                <c:pt idx="1205">
                  <c:v>56.725000000000001</c:v>
                </c:pt>
                <c:pt idx="1206">
                  <c:v>56.98</c:v>
                </c:pt>
                <c:pt idx="1207">
                  <c:v>57.319000000000003</c:v>
                </c:pt>
                <c:pt idx="1208">
                  <c:v>57.262</c:v>
                </c:pt>
                <c:pt idx="1209">
                  <c:v>57.533000000000001</c:v>
                </c:pt>
                <c:pt idx="1210">
                  <c:v>57.756999999999998</c:v>
                </c:pt>
                <c:pt idx="1211">
                  <c:v>57.29</c:v>
                </c:pt>
                <c:pt idx="1212">
                  <c:v>57.048000000000002</c:v>
                </c:pt>
                <c:pt idx="1213">
                  <c:v>56.911000000000001</c:v>
                </c:pt>
                <c:pt idx="1214">
                  <c:v>57.332000000000001</c:v>
                </c:pt>
                <c:pt idx="1215">
                  <c:v>58.085000000000001</c:v>
                </c:pt>
                <c:pt idx="1216">
                  <c:v>57.57</c:v>
                </c:pt>
                <c:pt idx="1217">
                  <c:v>57.293999999999997</c:v>
                </c:pt>
                <c:pt idx="1218">
                  <c:v>57.482999999999997</c:v>
                </c:pt>
                <c:pt idx="1219">
                  <c:v>58</c:v>
                </c:pt>
                <c:pt idx="1220">
                  <c:v>57.784999999999997</c:v>
                </c:pt>
                <c:pt idx="1221">
                  <c:v>58.015000000000001</c:v>
                </c:pt>
                <c:pt idx="1222">
                  <c:v>58.109000000000002</c:v>
                </c:pt>
                <c:pt idx="1223">
                  <c:v>57.835000000000001</c:v>
                </c:pt>
                <c:pt idx="1224">
                  <c:v>57.222999999999999</c:v>
                </c:pt>
                <c:pt idx="1225">
                  <c:v>57.387999999999998</c:v>
                </c:pt>
                <c:pt idx="1226">
                  <c:v>57.463999999999999</c:v>
                </c:pt>
                <c:pt idx="1227">
                  <c:v>57.667999999999999</c:v>
                </c:pt>
                <c:pt idx="1228">
                  <c:v>57.536999999999999</c:v>
                </c:pt>
                <c:pt idx="1229">
                  <c:v>57.399000000000001</c:v>
                </c:pt>
                <c:pt idx="1230">
                  <c:v>57.582999999999998</c:v>
                </c:pt>
                <c:pt idx="1231">
                  <c:v>57.158000000000001</c:v>
                </c:pt>
                <c:pt idx="1232">
                  <c:v>57.338000000000001</c:v>
                </c:pt>
                <c:pt idx="1233">
                  <c:v>57.064</c:v>
                </c:pt>
                <c:pt idx="1234">
                  <c:v>57.948</c:v>
                </c:pt>
                <c:pt idx="1235">
                  <c:v>57.850999999999999</c:v>
                </c:pt>
                <c:pt idx="1236">
                  <c:v>57.634999999999998</c:v>
                </c:pt>
                <c:pt idx="1237">
                  <c:v>57.029000000000003</c:v>
                </c:pt>
                <c:pt idx="1238">
                  <c:v>58.27</c:v>
                </c:pt>
                <c:pt idx="1239">
                  <c:v>56.585999999999999</c:v>
                </c:pt>
                <c:pt idx="1240">
                  <c:v>56.557000000000002</c:v>
                </c:pt>
                <c:pt idx="1241">
                  <c:v>56.488999999999997</c:v>
                </c:pt>
                <c:pt idx="1242">
                  <c:v>56.515000000000001</c:v>
                </c:pt>
                <c:pt idx="1243">
                  <c:v>56.317999999999998</c:v>
                </c:pt>
                <c:pt idx="1244">
                  <c:v>56.261000000000003</c:v>
                </c:pt>
                <c:pt idx="1245">
                  <c:v>56.896999999999998</c:v>
                </c:pt>
                <c:pt idx="1246">
                  <c:v>56.48</c:v>
                </c:pt>
                <c:pt idx="1247">
                  <c:v>57.036999999999999</c:v>
                </c:pt>
                <c:pt idx="1248">
                  <c:v>56.814999999999998</c:v>
                </c:pt>
                <c:pt idx="1249">
                  <c:v>56.648000000000003</c:v>
                </c:pt>
                <c:pt idx="1250">
                  <c:v>55.893000000000001</c:v>
                </c:pt>
                <c:pt idx="1251">
                  <c:v>56.271999999999998</c:v>
                </c:pt>
                <c:pt idx="1252">
                  <c:v>56.633000000000003</c:v>
                </c:pt>
                <c:pt idx="1253">
                  <c:v>57.268999999999998</c:v>
                </c:pt>
                <c:pt idx="1254">
                  <c:v>56.71</c:v>
                </c:pt>
                <c:pt idx="1255">
                  <c:v>56.917000000000002</c:v>
                </c:pt>
                <c:pt idx="1256">
                  <c:v>56.896000000000001</c:v>
                </c:pt>
                <c:pt idx="1257">
                  <c:v>56.220999999999997</c:v>
                </c:pt>
                <c:pt idx="1258">
                  <c:v>56.389000000000003</c:v>
                </c:pt>
                <c:pt idx="1259">
                  <c:v>56.350999999999999</c:v>
                </c:pt>
                <c:pt idx="1260">
                  <c:v>56.223999999999997</c:v>
                </c:pt>
                <c:pt idx="1261">
                  <c:v>56.753</c:v>
                </c:pt>
                <c:pt idx="1262">
                  <c:v>56.594000000000001</c:v>
                </c:pt>
                <c:pt idx="1263">
                  <c:v>56.607999999999997</c:v>
                </c:pt>
                <c:pt idx="1264">
                  <c:v>56.298999999999999</c:v>
                </c:pt>
                <c:pt idx="1265">
                  <c:v>56.579000000000001</c:v>
                </c:pt>
                <c:pt idx="1266">
                  <c:v>56.521000000000001</c:v>
                </c:pt>
                <c:pt idx="1267">
                  <c:v>56.271000000000001</c:v>
                </c:pt>
                <c:pt idx="1268">
                  <c:v>56.274000000000001</c:v>
                </c:pt>
                <c:pt idx="1269">
                  <c:v>56.825000000000003</c:v>
                </c:pt>
                <c:pt idx="1270">
                  <c:v>57.728999999999999</c:v>
                </c:pt>
                <c:pt idx="1271">
                  <c:v>56.234000000000002</c:v>
                </c:pt>
                <c:pt idx="1272">
                  <c:v>56.499000000000002</c:v>
                </c:pt>
                <c:pt idx="1273">
                  <c:v>56.719000000000001</c:v>
                </c:pt>
                <c:pt idx="1274">
                  <c:v>56.206000000000003</c:v>
                </c:pt>
                <c:pt idx="1275">
                  <c:v>56.036000000000001</c:v>
                </c:pt>
                <c:pt idx="1276">
                  <c:v>56.57</c:v>
                </c:pt>
                <c:pt idx="1277">
                  <c:v>55.765000000000001</c:v>
                </c:pt>
                <c:pt idx="1278">
                  <c:v>56.256</c:v>
                </c:pt>
                <c:pt idx="1279">
                  <c:v>55.926000000000002</c:v>
                </c:pt>
                <c:pt idx="1280">
                  <c:v>56.444000000000003</c:v>
                </c:pt>
                <c:pt idx="1281">
                  <c:v>56.460999999999999</c:v>
                </c:pt>
                <c:pt idx="1282">
                  <c:v>56.372999999999998</c:v>
                </c:pt>
                <c:pt idx="1283">
                  <c:v>56.277000000000001</c:v>
                </c:pt>
                <c:pt idx="1284">
                  <c:v>56.305</c:v>
                </c:pt>
                <c:pt idx="1285">
                  <c:v>56.106999999999999</c:v>
                </c:pt>
                <c:pt idx="1286">
                  <c:v>56.65</c:v>
                </c:pt>
                <c:pt idx="1287">
                  <c:v>56.116</c:v>
                </c:pt>
                <c:pt idx="1288">
                  <c:v>56.192</c:v>
                </c:pt>
                <c:pt idx="1289">
                  <c:v>57.329000000000001</c:v>
                </c:pt>
                <c:pt idx="1290">
                  <c:v>56.484999999999999</c:v>
                </c:pt>
                <c:pt idx="1291">
                  <c:v>55.561999999999998</c:v>
                </c:pt>
                <c:pt idx="1292">
                  <c:v>55.920999999999999</c:v>
                </c:pt>
                <c:pt idx="1293">
                  <c:v>56.466000000000001</c:v>
                </c:pt>
                <c:pt idx="1294">
                  <c:v>57.079000000000001</c:v>
                </c:pt>
                <c:pt idx="1295">
                  <c:v>56.713999999999999</c:v>
                </c:pt>
                <c:pt idx="1296">
                  <c:v>56.515000000000001</c:v>
                </c:pt>
                <c:pt idx="1297">
                  <c:v>56.158000000000001</c:v>
                </c:pt>
                <c:pt idx="1298">
                  <c:v>56.673000000000002</c:v>
                </c:pt>
                <c:pt idx="1299">
                  <c:v>57.645000000000003</c:v>
                </c:pt>
                <c:pt idx="1300">
                  <c:v>58.000999999999998</c:v>
                </c:pt>
                <c:pt idx="1301">
                  <c:v>57.478999999999999</c:v>
                </c:pt>
                <c:pt idx="1302">
                  <c:v>57.38</c:v>
                </c:pt>
                <c:pt idx="1303">
                  <c:v>56.914000000000001</c:v>
                </c:pt>
                <c:pt idx="1304">
                  <c:v>56.844000000000001</c:v>
                </c:pt>
                <c:pt idx="1305">
                  <c:v>56.970999999999997</c:v>
                </c:pt>
                <c:pt idx="1306">
                  <c:v>56.51</c:v>
                </c:pt>
                <c:pt idx="1307">
                  <c:v>57.395000000000003</c:v>
                </c:pt>
                <c:pt idx="1308">
                  <c:v>58.543999999999997</c:v>
                </c:pt>
                <c:pt idx="1309">
                  <c:v>55.746000000000002</c:v>
                </c:pt>
                <c:pt idx="1310">
                  <c:v>56.134999999999998</c:v>
                </c:pt>
                <c:pt idx="1311">
                  <c:v>55.948</c:v>
                </c:pt>
                <c:pt idx="1312">
                  <c:v>56.65</c:v>
                </c:pt>
                <c:pt idx="1313">
                  <c:v>55.776000000000003</c:v>
                </c:pt>
                <c:pt idx="1314">
                  <c:v>55.984999999999999</c:v>
                </c:pt>
                <c:pt idx="1315">
                  <c:v>56.186</c:v>
                </c:pt>
                <c:pt idx="1316">
                  <c:v>55.401000000000003</c:v>
                </c:pt>
                <c:pt idx="1317">
                  <c:v>55.698999999999998</c:v>
                </c:pt>
                <c:pt idx="1318">
                  <c:v>54.584000000000003</c:v>
                </c:pt>
                <c:pt idx="1319">
                  <c:v>55.619</c:v>
                </c:pt>
                <c:pt idx="1320">
                  <c:v>53.844000000000001</c:v>
                </c:pt>
                <c:pt idx="1321">
                  <c:v>54.737000000000002</c:v>
                </c:pt>
                <c:pt idx="1322">
                  <c:v>53.896000000000001</c:v>
                </c:pt>
                <c:pt idx="1323">
                  <c:v>52.701999999999998</c:v>
                </c:pt>
                <c:pt idx="1324">
                  <c:v>53.003</c:v>
                </c:pt>
                <c:pt idx="1325">
                  <c:v>52.621000000000002</c:v>
                </c:pt>
                <c:pt idx="1326">
                  <c:v>52.271000000000001</c:v>
                </c:pt>
                <c:pt idx="1327">
                  <c:v>52.561</c:v>
                </c:pt>
                <c:pt idx="1328">
                  <c:v>53.225999999999999</c:v>
                </c:pt>
                <c:pt idx="1329">
                  <c:v>51.576000000000001</c:v>
                </c:pt>
                <c:pt idx="1330">
                  <c:v>51.725000000000001</c:v>
                </c:pt>
                <c:pt idx="1331">
                  <c:v>52.142000000000003</c:v>
                </c:pt>
                <c:pt idx="1332">
                  <c:v>51.26</c:v>
                </c:pt>
                <c:pt idx="1333">
                  <c:v>52.552999999999997</c:v>
                </c:pt>
                <c:pt idx="1334">
                  <c:v>50.734000000000002</c:v>
                </c:pt>
                <c:pt idx="1335">
                  <c:v>53.954000000000001</c:v>
                </c:pt>
                <c:pt idx="1336">
                  <c:v>50.521999999999998</c:v>
                </c:pt>
                <c:pt idx="1337">
                  <c:v>50.070999999999998</c:v>
                </c:pt>
                <c:pt idx="1338">
                  <c:v>49.561999999999998</c:v>
                </c:pt>
                <c:pt idx="1339">
                  <c:v>50.860999999999997</c:v>
                </c:pt>
                <c:pt idx="1340">
                  <c:v>49.65</c:v>
                </c:pt>
                <c:pt idx="1341">
                  <c:v>49.521999999999998</c:v>
                </c:pt>
                <c:pt idx="1342">
                  <c:v>52.29</c:v>
                </c:pt>
                <c:pt idx="1343">
                  <c:v>48.445</c:v>
                </c:pt>
                <c:pt idx="1344">
                  <c:v>50.628</c:v>
                </c:pt>
                <c:pt idx="1345">
                  <c:v>51.051000000000002</c:v>
                </c:pt>
                <c:pt idx="1346">
                  <c:v>48.253999999999998</c:v>
                </c:pt>
                <c:pt idx="1347">
                  <c:v>47.883000000000003</c:v>
                </c:pt>
                <c:pt idx="1348">
                  <c:v>47.6</c:v>
                </c:pt>
                <c:pt idx="1349">
                  <c:v>47.07</c:v>
                </c:pt>
                <c:pt idx="1350">
                  <c:v>47.286000000000001</c:v>
                </c:pt>
                <c:pt idx="1351">
                  <c:v>45.917000000000002</c:v>
                </c:pt>
                <c:pt idx="1352">
                  <c:v>45.195</c:v>
                </c:pt>
                <c:pt idx="1353">
                  <c:v>47.223999999999997</c:v>
                </c:pt>
                <c:pt idx="1354">
                  <c:v>45.347999999999999</c:v>
                </c:pt>
                <c:pt idx="1355">
                  <c:v>46.375999999999998</c:v>
                </c:pt>
                <c:pt idx="1356">
                  <c:v>43.356000000000002</c:v>
                </c:pt>
                <c:pt idx="1357">
                  <c:v>42.953000000000003</c:v>
                </c:pt>
                <c:pt idx="1358">
                  <c:v>44.261000000000003</c:v>
                </c:pt>
                <c:pt idx="1359">
                  <c:v>45.109000000000002</c:v>
                </c:pt>
                <c:pt idx="1360">
                  <c:v>42.606000000000002</c:v>
                </c:pt>
                <c:pt idx="1361">
                  <c:v>41.883000000000003</c:v>
                </c:pt>
                <c:pt idx="1362">
                  <c:v>41.905999999999999</c:v>
                </c:pt>
                <c:pt idx="1363">
                  <c:v>42.866</c:v>
                </c:pt>
                <c:pt idx="1364">
                  <c:v>41.57</c:v>
                </c:pt>
                <c:pt idx="1365">
                  <c:v>41.875999999999998</c:v>
                </c:pt>
                <c:pt idx="1366">
                  <c:v>41.728999999999999</c:v>
                </c:pt>
                <c:pt idx="1367">
                  <c:v>41.756999999999998</c:v>
                </c:pt>
                <c:pt idx="1368">
                  <c:v>41.317</c:v>
                </c:pt>
                <c:pt idx="1369">
                  <c:v>41.305</c:v>
                </c:pt>
                <c:pt idx="1370">
                  <c:v>41.308999999999997</c:v>
                </c:pt>
                <c:pt idx="1371">
                  <c:v>43.274999999999999</c:v>
                </c:pt>
                <c:pt idx="1372">
                  <c:v>41.351999999999997</c:v>
                </c:pt>
                <c:pt idx="1373">
                  <c:v>40.856999999999999</c:v>
                </c:pt>
                <c:pt idx="1374">
                  <c:v>40.594999999999999</c:v>
                </c:pt>
                <c:pt idx="1375">
                  <c:v>40.320999999999998</c:v>
                </c:pt>
                <c:pt idx="1376">
                  <c:v>40.453000000000003</c:v>
                </c:pt>
                <c:pt idx="1377">
                  <c:v>40.56</c:v>
                </c:pt>
                <c:pt idx="1378">
                  <c:v>40.387999999999998</c:v>
                </c:pt>
                <c:pt idx="1379">
                  <c:v>40.347000000000001</c:v>
                </c:pt>
                <c:pt idx="1380">
                  <c:v>40.218000000000004</c:v>
                </c:pt>
                <c:pt idx="1381">
                  <c:v>39.805</c:v>
                </c:pt>
                <c:pt idx="1382">
                  <c:v>40.396999999999998</c:v>
                </c:pt>
                <c:pt idx="1383">
                  <c:v>40.401000000000003</c:v>
                </c:pt>
                <c:pt idx="1384">
                  <c:v>41.47</c:v>
                </c:pt>
                <c:pt idx="1385">
                  <c:v>39.936999999999998</c:v>
                </c:pt>
                <c:pt idx="1386">
                  <c:v>40.262</c:v>
                </c:pt>
                <c:pt idx="1387">
                  <c:v>40.567</c:v>
                </c:pt>
                <c:pt idx="1388">
                  <c:v>40.298000000000002</c:v>
                </c:pt>
                <c:pt idx="1389">
                  <c:v>40.228999999999999</c:v>
                </c:pt>
                <c:pt idx="1390">
                  <c:v>39.677999999999997</c:v>
                </c:pt>
                <c:pt idx="1391">
                  <c:v>39.933999999999997</c:v>
                </c:pt>
                <c:pt idx="1392">
                  <c:v>39.69</c:v>
                </c:pt>
                <c:pt idx="1393">
                  <c:v>39.533999999999999</c:v>
                </c:pt>
                <c:pt idx="1394">
                  <c:v>39.469000000000001</c:v>
                </c:pt>
                <c:pt idx="1395">
                  <c:v>39.768999999999998</c:v>
                </c:pt>
                <c:pt idx="1396">
                  <c:v>40.040999999999997</c:v>
                </c:pt>
                <c:pt idx="1397">
                  <c:v>39.457999999999998</c:v>
                </c:pt>
                <c:pt idx="1398">
                  <c:v>39.371000000000002</c:v>
                </c:pt>
                <c:pt idx="1399">
                  <c:v>39.747</c:v>
                </c:pt>
                <c:pt idx="1400">
                  <c:v>39.78</c:v>
                </c:pt>
                <c:pt idx="1401">
                  <c:v>39.719000000000001</c:v>
                </c:pt>
                <c:pt idx="1402">
                  <c:v>39.561</c:v>
                </c:pt>
                <c:pt idx="1403">
                  <c:v>39.607999999999997</c:v>
                </c:pt>
                <c:pt idx="1404">
                  <c:v>39.475999999999999</c:v>
                </c:pt>
                <c:pt idx="1405">
                  <c:v>39.420999999999999</c:v>
                </c:pt>
                <c:pt idx="1406">
                  <c:v>39.616999999999997</c:v>
                </c:pt>
                <c:pt idx="1407">
                  <c:v>39.554000000000002</c:v>
                </c:pt>
                <c:pt idx="1408">
                  <c:v>39.39</c:v>
                </c:pt>
                <c:pt idx="1409">
                  <c:v>39.664999999999999</c:v>
                </c:pt>
                <c:pt idx="1410">
                  <c:v>39.6</c:v>
                </c:pt>
                <c:pt idx="1411">
                  <c:v>39.43</c:v>
                </c:pt>
                <c:pt idx="1412">
                  <c:v>39.630000000000003</c:v>
                </c:pt>
                <c:pt idx="1413">
                  <c:v>39.46</c:v>
                </c:pt>
                <c:pt idx="1414">
                  <c:v>39.194000000000003</c:v>
                </c:pt>
                <c:pt idx="1415">
                  <c:v>39.384999999999998</c:v>
                </c:pt>
                <c:pt idx="1416">
                  <c:v>39.356999999999999</c:v>
                </c:pt>
                <c:pt idx="1417">
                  <c:v>40.131999999999998</c:v>
                </c:pt>
                <c:pt idx="1418">
                  <c:v>41.003</c:v>
                </c:pt>
                <c:pt idx="1419">
                  <c:v>39.590000000000003</c:v>
                </c:pt>
                <c:pt idx="1420">
                  <c:v>39.509</c:v>
                </c:pt>
                <c:pt idx="1421">
                  <c:v>39.856999999999999</c:v>
                </c:pt>
                <c:pt idx="1422">
                  <c:v>39.898000000000003</c:v>
                </c:pt>
                <c:pt idx="1423">
                  <c:v>39.683999999999997</c:v>
                </c:pt>
                <c:pt idx="1424">
                  <c:v>41.087000000000003</c:v>
                </c:pt>
                <c:pt idx="1425">
                  <c:v>39.594999999999999</c:v>
                </c:pt>
                <c:pt idx="1426">
                  <c:v>39.350999999999999</c:v>
                </c:pt>
                <c:pt idx="1427">
                  <c:v>39.850999999999999</c:v>
                </c:pt>
                <c:pt idx="1428">
                  <c:v>39.915999999999997</c:v>
                </c:pt>
                <c:pt idx="1429">
                  <c:v>41.921999999999997</c:v>
                </c:pt>
                <c:pt idx="1430">
                  <c:v>41.256</c:v>
                </c:pt>
                <c:pt idx="1431">
                  <c:v>39.618000000000002</c:v>
                </c:pt>
                <c:pt idx="1432">
                  <c:v>39.573999999999998</c:v>
                </c:pt>
                <c:pt idx="1433">
                  <c:v>40.634</c:v>
                </c:pt>
                <c:pt idx="1434">
                  <c:v>41.643999999999998</c:v>
                </c:pt>
                <c:pt idx="1435">
                  <c:v>40.524000000000001</c:v>
                </c:pt>
                <c:pt idx="1436">
                  <c:v>40.450000000000003</c:v>
                </c:pt>
                <c:pt idx="1437">
                  <c:v>39.25</c:v>
                </c:pt>
                <c:pt idx="1438">
                  <c:v>39.28</c:v>
                </c:pt>
                <c:pt idx="1439">
                  <c:v>39.43</c:v>
                </c:pt>
                <c:pt idx="1440">
                  <c:v>39.380000000000003</c:v>
                </c:pt>
                <c:pt idx="1441">
                  <c:v>39.08</c:v>
                </c:pt>
                <c:pt idx="1442">
                  <c:v>39.814999999999998</c:v>
                </c:pt>
                <c:pt idx="1443">
                  <c:v>39.603000000000002</c:v>
                </c:pt>
                <c:pt idx="1444">
                  <c:v>39.478999999999999</c:v>
                </c:pt>
                <c:pt idx="1445">
                  <c:v>39.56</c:v>
                </c:pt>
                <c:pt idx="1446">
                  <c:v>39.389000000000003</c:v>
                </c:pt>
                <c:pt idx="1447">
                  <c:v>39.171999999999997</c:v>
                </c:pt>
                <c:pt idx="1448">
                  <c:v>39.164000000000001</c:v>
                </c:pt>
                <c:pt idx="1449">
                  <c:v>38.950000000000003</c:v>
                </c:pt>
                <c:pt idx="1450">
                  <c:v>39.079000000000001</c:v>
                </c:pt>
                <c:pt idx="1451">
                  <c:v>39.527999999999999</c:v>
                </c:pt>
                <c:pt idx="1452">
                  <c:v>39.325000000000003</c:v>
                </c:pt>
                <c:pt idx="1453">
                  <c:v>39.701000000000001</c:v>
                </c:pt>
                <c:pt idx="1454">
                  <c:v>40.005000000000003</c:v>
                </c:pt>
                <c:pt idx="1455">
                  <c:v>39.353000000000002</c:v>
                </c:pt>
                <c:pt idx="1456">
                  <c:v>39.378</c:v>
                </c:pt>
                <c:pt idx="1457">
                  <c:v>40.893999999999998</c:v>
                </c:pt>
                <c:pt idx="1458">
                  <c:v>42.917999999999999</c:v>
                </c:pt>
                <c:pt idx="1459">
                  <c:v>46.625999999999998</c:v>
                </c:pt>
                <c:pt idx="1460">
                  <c:v>50.244999999999997</c:v>
                </c:pt>
                <c:pt idx="1461">
                  <c:v>54.317999999999998</c:v>
                </c:pt>
                <c:pt idx="1462">
                  <c:v>56.073</c:v>
                </c:pt>
                <c:pt idx="1463">
                  <c:v>57.176000000000002</c:v>
                </c:pt>
                <c:pt idx="1464">
                  <c:v>54.481000000000002</c:v>
                </c:pt>
                <c:pt idx="1465">
                  <c:v>49.792999999999999</c:v>
                </c:pt>
                <c:pt idx="1466">
                  <c:v>49.375</c:v>
                </c:pt>
                <c:pt idx="1467">
                  <c:v>49.203000000000003</c:v>
                </c:pt>
                <c:pt idx="1468">
                  <c:v>46.701000000000001</c:v>
                </c:pt>
                <c:pt idx="1469">
                  <c:v>46.619</c:v>
                </c:pt>
                <c:pt idx="1470">
                  <c:v>44.064999999999998</c:v>
                </c:pt>
                <c:pt idx="1471">
                  <c:v>44.915999999999997</c:v>
                </c:pt>
                <c:pt idx="1472">
                  <c:v>41.878999999999998</c:v>
                </c:pt>
                <c:pt idx="1473">
                  <c:v>41.905000000000001</c:v>
                </c:pt>
                <c:pt idx="1474">
                  <c:v>42.134</c:v>
                </c:pt>
                <c:pt idx="1475">
                  <c:v>42.246000000000002</c:v>
                </c:pt>
                <c:pt idx="1476">
                  <c:v>40.136000000000003</c:v>
                </c:pt>
                <c:pt idx="1477">
                  <c:v>39.966000000000001</c:v>
                </c:pt>
                <c:pt idx="1478">
                  <c:v>40.164999999999999</c:v>
                </c:pt>
                <c:pt idx="1479">
                  <c:v>39.78</c:v>
                </c:pt>
                <c:pt idx="1480">
                  <c:v>39.478000000000002</c:v>
                </c:pt>
                <c:pt idx="1481">
                  <c:v>39.402999999999999</c:v>
                </c:pt>
                <c:pt idx="1482">
                  <c:v>40.636000000000003</c:v>
                </c:pt>
                <c:pt idx="1483">
                  <c:v>40.58</c:v>
                </c:pt>
                <c:pt idx="1484">
                  <c:v>39.454999999999998</c:v>
                </c:pt>
                <c:pt idx="1485">
                  <c:v>39.207000000000001</c:v>
                </c:pt>
                <c:pt idx="1486">
                  <c:v>39.475000000000001</c:v>
                </c:pt>
                <c:pt idx="1487">
                  <c:v>39.128999999999998</c:v>
                </c:pt>
                <c:pt idx="1488">
                  <c:v>39.469000000000001</c:v>
                </c:pt>
                <c:pt idx="1489">
                  <c:v>39.432000000000002</c:v>
                </c:pt>
                <c:pt idx="1490">
                  <c:v>39.066000000000003</c:v>
                </c:pt>
                <c:pt idx="1491">
                  <c:v>40.097999999999999</c:v>
                </c:pt>
                <c:pt idx="1492">
                  <c:v>39.914999999999999</c:v>
                </c:pt>
                <c:pt idx="1493">
                  <c:v>39.207000000000001</c:v>
                </c:pt>
                <c:pt idx="1494">
                  <c:v>39.15</c:v>
                </c:pt>
                <c:pt idx="1495">
                  <c:v>39.405000000000001</c:v>
                </c:pt>
                <c:pt idx="1496">
                  <c:v>40.219000000000001</c:v>
                </c:pt>
                <c:pt idx="1497">
                  <c:v>40.497</c:v>
                </c:pt>
                <c:pt idx="1498">
                  <c:v>39.396999999999998</c:v>
                </c:pt>
                <c:pt idx="1499">
                  <c:v>38.844999999999999</c:v>
                </c:pt>
                <c:pt idx="1500">
                  <c:v>39.326999999999998</c:v>
                </c:pt>
                <c:pt idx="1501">
                  <c:v>39.313000000000002</c:v>
                </c:pt>
                <c:pt idx="1502">
                  <c:v>39.268000000000001</c:v>
                </c:pt>
                <c:pt idx="1503">
                  <c:v>39.265000000000001</c:v>
                </c:pt>
                <c:pt idx="1504">
                  <c:v>39.231000000000002</c:v>
                </c:pt>
                <c:pt idx="1505">
                  <c:v>40.725999999999999</c:v>
                </c:pt>
                <c:pt idx="1506">
                  <c:v>40.401000000000003</c:v>
                </c:pt>
                <c:pt idx="1507">
                  <c:v>39.174999999999997</c:v>
                </c:pt>
                <c:pt idx="1508">
                  <c:v>38.972000000000001</c:v>
                </c:pt>
                <c:pt idx="1509">
                  <c:v>39.003</c:v>
                </c:pt>
                <c:pt idx="1510">
                  <c:v>39.076000000000001</c:v>
                </c:pt>
                <c:pt idx="1511">
                  <c:v>38.896000000000001</c:v>
                </c:pt>
                <c:pt idx="1512">
                  <c:v>38.831000000000003</c:v>
                </c:pt>
                <c:pt idx="1513">
                  <c:v>39.204000000000001</c:v>
                </c:pt>
                <c:pt idx="1514">
                  <c:v>39.075000000000003</c:v>
                </c:pt>
                <c:pt idx="1515">
                  <c:v>38.956000000000003</c:v>
                </c:pt>
                <c:pt idx="1516">
                  <c:v>39.335000000000001</c:v>
                </c:pt>
                <c:pt idx="1517">
                  <c:v>39.067</c:v>
                </c:pt>
                <c:pt idx="1518">
                  <c:v>39.207999999999998</c:v>
                </c:pt>
                <c:pt idx="1519">
                  <c:v>39.237000000000002</c:v>
                </c:pt>
                <c:pt idx="1520">
                  <c:v>39.128999999999998</c:v>
                </c:pt>
                <c:pt idx="1521">
                  <c:v>39.372</c:v>
                </c:pt>
                <c:pt idx="1522">
                  <c:v>39.252000000000002</c:v>
                </c:pt>
                <c:pt idx="1523">
                  <c:v>38.997999999999998</c:v>
                </c:pt>
                <c:pt idx="1524">
                  <c:v>39.253</c:v>
                </c:pt>
                <c:pt idx="1525">
                  <c:v>79.557000000000002</c:v>
                </c:pt>
                <c:pt idx="1526">
                  <c:v>38.933</c:v>
                </c:pt>
                <c:pt idx="1527">
                  <c:v>39.293999999999997</c:v>
                </c:pt>
                <c:pt idx="1528">
                  <c:v>40.411000000000001</c:v>
                </c:pt>
                <c:pt idx="1529">
                  <c:v>39.274999999999999</c:v>
                </c:pt>
                <c:pt idx="1530">
                  <c:v>39.033000000000001</c:v>
                </c:pt>
                <c:pt idx="1531">
                  <c:v>38.838000000000001</c:v>
                </c:pt>
                <c:pt idx="1532">
                  <c:v>39.005000000000003</c:v>
                </c:pt>
                <c:pt idx="1533">
                  <c:v>39.478000000000002</c:v>
                </c:pt>
                <c:pt idx="1534">
                  <c:v>38.911999999999999</c:v>
                </c:pt>
                <c:pt idx="1535">
                  <c:v>39.176000000000002</c:v>
                </c:pt>
                <c:pt idx="1536">
                  <c:v>38.889000000000003</c:v>
                </c:pt>
                <c:pt idx="1537">
                  <c:v>39.323999999999998</c:v>
                </c:pt>
                <c:pt idx="1538">
                  <c:v>38.965000000000003</c:v>
                </c:pt>
                <c:pt idx="1539">
                  <c:v>39.128999999999998</c:v>
                </c:pt>
                <c:pt idx="1540">
                  <c:v>39.024999999999999</c:v>
                </c:pt>
                <c:pt idx="1541">
                  <c:v>39.040999999999997</c:v>
                </c:pt>
                <c:pt idx="1542">
                  <c:v>39.097000000000001</c:v>
                </c:pt>
                <c:pt idx="1543">
                  <c:v>39.154000000000003</c:v>
                </c:pt>
                <c:pt idx="1544">
                  <c:v>38.902000000000001</c:v>
                </c:pt>
                <c:pt idx="1545">
                  <c:v>39.088999999999999</c:v>
                </c:pt>
                <c:pt idx="1546">
                  <c:v>38.92</c:v>
                </c:pt>
                <c:pt idx="1547">
                  <c:v>39.07</c:v>
                </c:pt>
                <c:pt idx="1548">
                  <c:v>39.283999999999999</c:v>
                </c:pt>
                <c:pt idx="1549">
                  <c:v>39.231000000000002</c:v>
                </c:pt>
                <c:pt idx="1550">
                  <c:v>39.182000000000002</c:v>
                </c:pt>
                <c:pt idx="1551">
                  <c:v>39.156999999999996</c:v>
                </c:pt>
                <c:pt idx="1552">
                  <c:v>38.97</c:v>
                </c:pt>
                <c:pt idx="1553">
                  <c:v>39.002000000000002</c:v>
                </c:pt>
                <c:pt idx="1554">
                  <c:v>39.225000000000001</c:v>
                </c:pt>
                <c:pt idx="1555">
                  <c:v>39.371000000000002</c:v>
                </c:pt>
                <c:pt idx="1556">
                  <c:v>41.399000000000001</c:v>
                </c:pt>
                <c:pt idx="1557">
                  <c:v>41.164999999999999</c:v>
                </c:pt>
                <c:pt idx="1558">
                  <c:v>39.183999999999997</c:v>
                </c:pt>
                <c:pt idx="1559">
                  <c:v>39.493000000000002</c:v>
                </c:pt>
                <c:pt idx="1560">
                  <c:v>39.761000000000003</c:v>
                </c:pt>
                <c:pt idx="1561">
                  <c:v>41.923000000000002</c:v>
                </c:pt>
                <c:pt idx="1562">
                  <c:v>39.463999999999999</c:v>
                </c:pt>
                <c:pt idx="1563">
                  <c:v>39.536000000000001</c:v>
                </c:pt>
                <c:pt idx="1564">
                  <c:v>39.479999999999997</c:v>
                </c:pt>
                <c:pt idx="1565">
                  <c:v>39.110999999999997</c:v>
                </c:pt>
                <c:pt idx="1566">
                  <c:v>39.087000000000003</c:v>
                </c:pt>
                <c:pt idx="1567">
                  <c:v>39.335000000000001</c:v>
                </c:pt>
                <c:pt idx="1568">
                  <c:v>39.055</c:v>
                </c:pt>
                <c:pt idx="1569">
                  <c:v>39.015999999999998</c:v>
                </c:pt>
                <c:pt idx="1570">
                  <c:v>39.097999999999999</c:v>
                </c:pt>
                <c:pt idx="1571">
                  <c:v>38.886000000000003</c:v>
                </c:pt>
                <c:pt idx="1572">
                  <c:v>39.575000000000003</c:v>
                </c:pt>
                <c:pt idx="1573">
                  <c:v>39.024999999999999</c:v>
                </c:pt>
                <c:pt idx="1574">
                  <c:v>39.023000000000003</c:v>
                </c:pt>
                <c:pt idx="1575">
                  <c:v>39.302</c:v>
                </c:pt>
                <c:pt idx="1576">
                  <c:v>39.545999999999999</c:v>
                </c:pt>
                <c:pt idx="1577">
                  <c:v>39.204999999999998</c:v>
                </c:pt>
                <c:pt idx="1578">
                  <c:v>39.055</c:v>
                </c:pt>
                <c:pt idx="1579">
                  <c:v>39.261000000000003</c:v>
                </c:pt>
                <c:pt idx="1580">
                  <c:v>38.950000000000003</c:v>
                </c:pt>
                <c:pt idx="1581">
                  <c:v>39.753</c:v>
                </c:pt>
              </c:numCache>
            </c:numRef>
          </c:val>
        </c:ser>
        <c:ser>
          <c:idx val="2"/>
          <c:order val="2"/>
          <c:tx>
            <c:strRef>
              <c:f>графики!$D$2</c:f>
              <c:strCache>
                <c:ptCount val="1"/>
                <c:pt idx="0">
                  <c:v>Pegasus Racing Team</c:v>
                </c:pt>
              </c:strCache>
            </c:strRef>
          </c:tx>
          <c:marker>
            <c:symbol val="none"/>
          </c:marker>
          <c:cat>
            <c:numRef>
              <c:f>графики!$A$3:$A$1587</c:f>
              <c:numCache>
                <c:formatCode>General</c:formatCode>
                <c:ptCount val="15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</c:numCache>
            </c:numRef>
          </c:cat>
          <c:val>
            <c:numRef>
              <c:f>графики!$D$3:$D$1587</c:f>
              <c:numCache>
                <c:formatCode>General</c:formatCode>
                <c:ptCount val="1585"/>
                <c:pt idx="0">
                  <c:v>49.793999999999997</c:v>
                </c:pt>
                <c:pt idx="1">
                  <c:v>48.311</c:v>
                </c:pt>
                <c:pt idx="2">
                  <c:v>47.68</c:v>
                </c:pt>
                <c:pt idx="3">
                  <c:v>46.926000000000002</c:v>
                </c:pt>
                <c:pt idx="4">
                  <c:v>46.747</c:v>
                </c:pt>
                <c:pt idx="5">
                  <c:v>45.670999999999999</c:v>
                </c:pt>
                <c:pt idx="6">
                  <c:v>45.470999999999997</c:v>
                </c:pt>
                <c:pt idx="7">
                  <c:v>44.84</c:v>
                </c:pt>
                <c:pt idx="8">
                  <c:v>44.511000000000003</c:v>
                </c:pt>
                <c:pt idx="9">
                  <c:v>44.244</c:v>
                </c:pt>
                <c:pt idx="10">
                  <c:v>43.59</c:v>
                </c:pt>
                <c:pt idx="11">
                  <c:v>43.145000000000003</c:v>
                </c:pt>
                <c:pt idx="12">
                  <c:v>42.953000000000003</c:v>
                </c:pt>
                <c:pt idx="13">
                  <c:v>42.68</c:v>
                </c:pt>
                <c:pt idx="14">
                  <c:v>42.718000000000004</c:v>
                </c:pt>
                <c:pt idx="15">
                  <c:v>42.084000000000003</c:v>
                </c:pt>
                <c:pt idx="16">
                  <c:v>41.777999999999999</c:v>
                </c:pt>
                <c:pt idx="17">
                  <c:v>41.566000000000003</c:v>
                </c:pt>
                <c:pt idx="18">
                  <c:v>41.692</c:v>
                </c:pt>
                <c:pt idx="19">
                  <c:v>41.399000000000001</c:v>
                </c:pt>
                <c:pt idx="20">
                  <c:v>41.308999999999997</c:v>
                </c:pt>
                <c:pt idx="21">
                  <c:v>41.034999999999997</c:v>
                </c:pt>
                <c:pt idx="22">
                  <c:v>40.923000000000002</c:v>
                </c:pt>
                <c:pt idx="23">
                  <c:v>41.027999999999999</c:v>
                </c:pt>
                <c:pt idx="24">
                  <c:v>40.981999999999999</c:v>
                </c:pt>
                <c:pt idx="25">
                  <c:v>40.912999999999997</c:v>
                </c:pt>
                <c:pt idx="26">
                  <c:v>40.860999999999997</c:v>
                </c:pt>
                <c:pt idx="27">
                  <c:v>40.654000000000003</c:v>
                </c:pt>
                <c:pt idx="28">
                  <c:v>40.567</c:v>
                </c:pt>
                <c:pt idx="29">
                  <c:v>40.698</c:v>
                </c:pt>
                <c:pt idx="30">
                  <c:v>40.588000000000001</c:v>
                </c:pt>
                <c:pt idx="31">
                  <c:v>40.758000000000003</c:v>
                </c:pt>
                <c:pt idx="32">
                  <c:v>40.61</c:v>
                </c:pt>
                <c:pt idx="33">
                  <c:v>40.731000000000002</c:v>
                </c:pt>
                <c:pt idx="34">
                  <c:v>40.57</c:v>
                </c:pt>
                <c:pt idx="35">
                  <c:v>40.54</c:v>
                </c:pt>
                <c:pt idx="36">
                  <c:v>40.557000000000002</c:v>
                </c:pt>
                <c:pt idx="37">
                  <c:v>40.465000000000003</c:v>
                </c:pt>
                <c:pt idx="38">
                  <c:v>40.69</c:v>
                </c:pt>
                <c:pt idx="39">
                  <c:v>40.792999999999999</c:v>
                </c:pt>
                <c:pt idx="40">
                  <c:v>40.484999999999999</c:v>
                </c:pt>
                <c:pt idx="41">
                  <c:v>40.622999999999998</c:v>
                </c:pt>
                <c:pt idx="42">
                  <c:v>40.417999999999999</c:v>
                </c:pt>
                <c:pt idx="43">
                  <c:v>40.331000000000003</c:v>
                </c:pt>
                <c:pt idx="44">
                  <c:v>40.247999999999998</c:v>
                </c:pt>
                <c:pt idx="45">
                  <c:v>41.011000000000003</c:v>
                </c:pt>
                <c:pt idx="46">
                  <c:v>42.24</c:v>
                </c:pt>
                <c:pt idx="47">
                  <c:v>41.072000000000003</c:v>
                </c:pt>
                <c:pt idx="48">
                  <c:v>41.192</c:v>
                </c:pt>
                <c:pt idx="49">
                  <c:v>41.039000000000001</c:v>
                </c:pt>
                <c:pt idx="50">
                  <c:v>40.555</c:v>
                </c:pt>
                <c:pt idx="51">
                  <c:v>40.307000000000002</c:v>
                </c:pt>
                <c:pt idx="52">
                  <c:v>41.265000000000001</c:v>
                </c:pt>
                <c:pt idx="53">
                  <c:v>41.405000000000001</c:v>
                </c:pt>
                <c:pt idx="54">
                  <c:v>40.338000000000001</c:v>
                </c:pt>
                <c:pt idx="55">
                  <c:v>40.595999999999997</c:v>
                </c:pt>
                <c:pt idx="56">
                  <c:v>40.377000000000002</c:v>
                </c:pt>
                <c:pt idx="57">
                  <c:v>40.750999999999998</c:v>
                </c:pt>
                <c:pt idx="58">
                  <c:v>40.448</c:v>
                </c:pt>
                <c:pt idx="59">
                  <c:v>40.238999999999997</c:v>
                </c:pt>
                <c:pt idx="60">
                  <c:v>40.234999999999999</c:v>
                </c:pt>
                <c:pt idx="61">
                  <c:v>40.100999999999999</c:v>
                </c:pt>
                <c:pt idx="62">
                  <c:v>40.277999999999999</c:v>
                </c:pt>
                <c:pt idx="63">
                  <c:v>40.273000000000003</c:v>
                </c:pt>
                <c:pt idx="64">
                  <c:v>40.762999999999998</c:v>
                </c:pt>
                <c:pt idx="65">
                  <c:v>40.19</c:v>
                </c:pt>
                <c:pt idx="66">
                  <c:v>40.22</c:v>
                </c:pt>
                <c:pt idx="67">
                  <c:v>40.258000000000003</c:v>
                </c:pt>
                <c:pt idx="68">
                  <c:v>40.243000000000002</c:v>
                </c:pt>
                <c:pt idx="69">
                  <c:v>40.427</c:v>
                </c:pt>
                <c:pt idx="70">
                  <c:v>40.450000000000003</c:v>
                </c:pt>
                <c:pt idx="71">
                  <c:v>40.14</c:v>
                </c:pt>
                <c:pt idx="72">
                  <c:v>40.295000000000002</c:v>
                </c:pt>
                <c:pt idx="73">
                  <c:v>40.43</c:v>
                </c:pt>
                <c:pt idx="74">
                  <c:v>40.292999999999999</c:v>
                </c:pt>
                <c:pt idx="75">
                  <c:v>40.375</c:v>
                </c:pt>
                <c:pt idx="76">
                  <c:v>40.536999999999999</c:v>
                </c:pt>
                <c:pt idx="77">
                  <c:v>40.396000000000001</c:v>
                </c:pt>
                <c:pt idx="78">
                  <c:v>40.334000000000003</c:v>
                </c:pt>
                <c:pt idx="79">
                  <c:v>41.18</c:v>
                </c:pt>
                <c:pt idx="80">
                  <c:v>40.762</c:v>
                </c:pt>
                <c:pt idx="81">
                  <c:v>40.305999999999997</c:v>
                </c:pt>
                <c:pt idx="82">
                  <c:v>40.210999999999999</c:v>
                </c:pt>
                <c:pt idx="83">
                  <c:v>40.542999999999999</c:v>
                </c:pt>
                <c:pt idx="84">
                  <c:v>40.326000000000001</c:v>
                </c:pt>
                <c:pt idx="85">
                  <c:v>40.345999999999997</c:v>
                </c:pt>
                <c:pt idx="86">
                  <c:v>40.389000000000003</c:v>
                </c:pt>
                <c:pt idx="87">
                  <c:v>40.192</c:v>
                </c:pt>
                <c:pt idx="88">
                  <c:v>40.167999999999999</c:v>
                </c:pt>
                <c:pt idx="89">
                  <c:v>40.238</c:v>
                </c:pt>
                <c:pt idx="90">
                  <c:v>40.06</c:v>
                </c:pt>
                <c:pt idx="91">
                  <c:v>40.313000000000002</c:v>
                </c:pt>
                <c:pt idx="92">
                  <c:v>40.360999999999997</c:v>
                </c:pt>
                <c:pt idx="93">
                  <c:v>40.170999999999999</c:v>
                </c:pt>
                <c:pt idx="94">
                  <c:v>40.220999999999997</c:v>
                </c:pt>
                <c:pt idx="95">
                  <c:v>40.097000000000001</c:v>
                </c:pt>
                <c:pt idx="96">
                  <c:v>40.139000000000003</c:v>
                </c:pt>
                <c:pt idx="97">
                  <c:v>57.518999999999998</c:v>
                </c:pt>
                <c:pt idx="98">
                  <c:v>40.265000000000001</c:v>
                </c:pt>
                <c:pt idx="99">
                  <c:v>40.445999999999998</c:v>
                </c:pt>
                <c:pt idx="100">
                  <c:v>40.125999999999998</c:v>
                </c:pt>
                <c:pt idx="101">
                  <c:v>40.079000000000001</c:v>
                </c:pt>
                <c:pt idx="102">
                  <c:v>40.26</c:v>
                </c:pt>
                <c:pt idx="103">
                  <c:v>40.152999999999999</c:v>
                </c:pt>
                <c:pt idx="104">
                  <c:v>40.124000000000002</c:v>
                </c:pt>
                <c:pt idx="105">
                  <c:v>40.209000000000003</c:v>
                </c:pt>
                <c:pt idx="106">
                  <c:v>40.030999999999999</c:v>
                </c:pt>
                <c:pt idx="107">
                  <c:v>40.048999999999999</c:v>
                </c:pt>
                <c:pt idx="108">
                  <c:v>40.171999999999997</c:v>
                </c:pt>
                <c:pt idx="109">
                  <c:v>40.075000000000003</c:v>
                </c:pt>
                <c:pt idx="110">
                  <c:v>40.244999999999997</c:v>
                </c:pt>
                <c:pt idx="111">
                  <c:v>40.128999999999998</c:v>
                </c:pt>
                <c:pt idx="112">
                  <c:v>39.920999999999999</c:v>
                </c:pt>
                <c:pt idx="113">
                  <c:v>40.661000000000001</c:v>
                </c:pt>
                <c:pt idx="114">
                  <c:v>44.395000000000003</c:v>
                </c:pt>
                <c:pt idx="115">
                  <c:v>40.630000000000003</c:v>
                </c:pt>
                <c:pt idx="116">
                  <c:v>40.51</c:v>
                </c:pt>
                <c:pt idx="117">
                  <c:v>40.241999999999997</c:v>
                </c:pt>
                <c:pt idx="118">
                  <c:v>40.677999999999997</c:v>
                </c:pt>
                <c:pt idx="119">
                  <c:v>40.451000000000001</c:v>
                </c:pt>
                <c:pt idx="120">
                  <c:v>40.258000000000003</c:v>
                </c:pt>
                <c:pt idx="121">
                  <c:v>40.302</c:v>
                </c:pt>
                <c:pt idx="122">
                  <c:v>40.000999999999998</c:v>
                </c:pt>
                <c:pt idx="123">
                  <c:v>40.066000000000003</c:v>
                </c:pt>
                <c:pt idx="124">
                  <c:v>39.948</c:v>
                </c:pt>
                <c:pt idx="125">
                  <c:v>39.877000000000002</c:v>
                </c:pt>
                <c:pt idx="126">
                  <c:v>40.094999999999999</c:v>
                </c:pt>
                <c:pt idx="127">
                  <c:v>39.935000000000002</c:v>
                </c:pt>
                <c:pt idx="128">
                  <c:v>40.667999999999999</c:v>
                </c:pt>
                <c:pt idx="129">
                  <c:v>39.927</c:v>
                </c:pt>
                <c:pt idx="130">
                  <c:v>40.084000000000003</c:v>
                </c:pt>
                <c:pt idx="131">
                  <c:v>39.972999999999999</c:v>
                </c:pt>
                <c:pt idx="132">
                  <c:v>41.100999999999999</c:v>
                </c:pt>
                <c:pt idx="133">
                  <c:v>40.006999999999998</c:v>
                </c:pt>
                <c:pt idx="134">
                  <c:v>41.304000000000002</c:v>
                </c:pt>
                <c:pt idx="135">
                  <c:v>40.021999999999998</c:v>
                </c:pt>
                <c:pt idx="136">
                  <c:v>40.085000000000001</c:v>
                </c:pt>
                <c:pt idx="137">
                  <c:v>39.927999999999997</c:v>
                </c:pt>
                <c:pt idx="138">
                  <c:v>39.926000000000002</c:v>
                </c:pt>
                <c:pt idx="139">
                  <c:v>39.978999999999999</c:v>
                </c:pt>
                <c:pt idx="140">
                  <c:v>39.969000000000001</c:v>
                </c:pt>
                <c:pt idx="141">
                  <c:v>40.067</c:v>
                </c:pt>
                <c:pt idx="142">
                  <c:v>39.863</c:v>
                </c:pt>
                <c:pt idx="143">
                  <c:v>39.984999999999999</c:v>
                </c:pt>
                <c:pt idx="144">
                  <c:v>39.755000000000003</c:v>
                </c:pt>
                <c:pt idx="145">
                  <c:v>39.606999999999999</c:v>
                </c:pt>
                <c:pt idx="146">
                  <c:v>39.719000000000001</c:v>
                </c:pt>
                <c:pt idx="147">
                  <c:v>39.877000000000002</c:v>
                </c:pt>
                <c:pt idx="148">
                  <c:v>39.811</c:v>
                </c:pt>
                <c:pt idx="149">
                  <c:v>39.783000000000001</c:v>
                </c:pt>
                <c:pt idx="150">
                  <c:v>40.28</c:v>
                </c:pt>
                <c:pt idx="151">
                  <c:v>39.701999999999998</c:v>
                </c:pt>
                <c:pt idx="152">
                  <c:v>40.023000000000003</c:v>
                </c:pt>
                <c:pt idx="153">
                  <c:v>40.978999999999999</c:v>
                </c:pt>
                <c:pt idx="154">
                  <c:v>40.819000000000003</c:v>
                </c:pt>
                <c:pt idx="155">
                  <c:v>42.746000000000002</c:v>
                </c:pt>
                <c:pt idx="156">
                  <c:v>40.814999999999998</c:v>
                </c:pt>
                <c:pt idx="157">
                  <c:v>40.734000000000002</c:v>
                </c:pt>
                <c:pt idx="158">
                  <c:v>40.558999999999997</c:v>
                </c:pt>
                <c:pt idx="159">
                  <c:v>40.542000000000002</c:v>
                </c:pt>
                <c:pt idx="160">
                  <c:v>40.31</c:v>
                </c:pt>
                <c:pt idx="161">
                  <c:v>40.622</c:v>
                </c:pt>
                <c:pt idx="162">
                  <c:v>40.197000000000003</c:v>
                </c:pt>
                <c:pt idx="163">
                  <c:v>40.234000000000002</c:v>
                </c:pt>
                <c:pt idx="164">
                  <c:v>41.283999999999999</c:v>
                </c:pt>
                <c:pt idx="165">
                  <c:v>40.454000000000001</c:v>
                </c:pt>
                <c:pt idx="166">
                  <c:v>40.465000000000003</c:v>
                </c:pt>
                <c:pt idx="167">
                  <c:v>40.465000000000003</c:v>
                </c:pt>
                <c:pt idx="168">
                  <c:v>40.728999999999999</c:v>
                </c:pt>
                <c:pt idx="169">
                  <c:v>40.549999999999997</c:v>
                </c:pt>
                <c:pt idx="170">
                  <c:v>41.073999999999998</c:v>
                </c:pt>
                <c:pt idx="171">
                  <c:v>40.823999999999998</c:v>
                </c:pt>
                <c:pt idx="172">
                  <c:v>40.518999999999998</c:v>
                </c:pt>
                <c:pt idx="173">
                  <c:v>40.723999999999997</c:v>
                </c:pt>
                <c:pt idx="174">
                  <c:v>40.728999999999999</c:v>
                </c:pt>
                <c:pt idx="175">
                  <c:v>40.469000000000001</c:v>
                </c:pt>
                <c:pt idx="176">
                  <c:v>40.677</c:v>
                </c:pt>
                <c:pt idx="177">
                  <c:v>41.075000000000003</c:v>
                </c:pt>
                <c:pt idx="178">
                  <c:v>40.478999999999999</c:v>
                </c:pt>
                <c:pt idx="179">
                  <c:v>40.502000000000002</c:v>
                </c:pt>
                <c:pt idx="180">
                  <c:v>40.738</c:v>
                </c:pt>
                <c:pt idx="181">
                  <c:v>40.927</c:v>
                </c:pt>
                <c:pt idx="182">
                  <c:v>40.817</c:v>
                </c:pt>
                <c:pt idx="183">
                  <c:v>40.622</c:v>
                </c:pt>
                <c:pt idx="184">
                  <c:v>40.704000000000001</c:v>
                </c:pt>
                <c:pt idx="185">
                  <c:v>40.817</c:v>
                </c:pt>
                <c:pt idx="186">
                  <c:v>41.210999999999999</c:v>
                </c:pt>
                <c:pt idx="187">
                  <c:v>40.774000000000001</c:v>
                </c:pt>
                <c:pt idx="188">
                  <c:v>40.616999999999997</c:v>
                </c:pt>
                <c:pt idx="189">
                  <c:v>40.566000000000003</c:v>
                </c:pt>
                <c:pt idx="190">
                  <c:v>40.805999999999997</c:v>
                </c:pt>
                <c:pt idx="191">
                  <c:v>40.459000000000003</c:v>
                </c:pt>
                <c:pt idx="192">
                  <c:v>40.640999999999998</c:v>
                </c:pt>
                <c:pt idx="193">
                  <c:v>40.735999999999997</c:v>
                </c:pt>
                <c:pt idx="194">
                  <c:v>40.618000000000002</c:v>
                </c:pt>
                <c:pt idx="195">
                  <c:v>40.735999999999997</c:v>
                </c:pt>
                <c:pt idx="196">
                  <c:v>40.747</c:v>
                </c:pt>
                <c:pt idx="197">
                  <c:v>40.759</c:v>
                </c:pt>
                <c:pt idx="198">
                  <c:v>40.582999999999998</c:v>
                </c:pt>
                <c:pt idx="199">
                  <c:v>40.692999999999998</c:v>
                </c:pt>
                <c:pt idx="200">
                  <c:v>40.567999999999998</c:v>
                </c:pt>
                <c:pt idx="201">
                  <c:v>40.798000000000002</c:v>
                </c:pt>
                <c:pt idx="202">
                  <c:v>40.667000000000002</c:v>
                </c:pt>
                <c:pt idx="203">
                  <c:v>41.01</c:v>
                </c:pt>
                <c:pt idx="204">
                  <c:v>41.869</c:v>
                </c:pt>
                <c:pt idx="205">
                  <c:v>41.442999999999998</c:v>
                </c:pt>
                <c:pt idx="206">
                  <c:v>41.171999999999997</c:v>
                </c:pt>
                <c:pt idx="207">
                  <c:v>45.48</c:v>
                </c:pt>
                <c:pt idx="208">
                  <c:v>40.67</c:v>
                </c:pt>
                <c:pt idx="209">
                  <c:v>40.35</c:v>
                </c:pt>
                <c:pt idx="210">
                  <c:v>40.36</c:v>
                </c:pt>
                <c:pt idx="211">
                  <c:v>40.26</c:v>
                </c:pt>
                <c:pt idx="212">
                  <c:v>40.47</c:v>
                </c:pt>
                <c:pt idx="213">
                  <c:v>40.39</c:v>
                </c:pt>
                <c:pt idx="214">
                  <c:v>40.29</c:v>
                </c:pt>
                <c:pt idx="215">
                  <c:v>40.97</c:v>
                </c:pt>
                <c:pt idx="216">
                  <c:v>40.94</c:v>
                </c:pt>
                <c:pt idx="217">
                  <c:v>40.35</c:v>
                </c:pt>
                <c:pt idx="218">
                  <c:v>40.32</c:v>
                </c:pt>
                <c:pt idx="219">
                  <c:v>40.31</c:v>
                </c:pt>
                <c:pt idx="220">
                  <c:v>40.409999999999997</c:v>
                </c:pt>
                <c:pt idx="221">
                  <c:v>40.340000000000003</c:v>
                </c:pt>
                <c:pt idx="222">
                  <c:v>40.53</c:v>
                </c:pt>
                <c:pt idx="223">
                  <c:v>40.549999999999997</c:v>
                </c:pt>
                <c:pt idx="224">
                  <c:v>40.49</c:v>
                </c:pt>
                <c:pt idx="225">
                  <c:v>40.6</c:v>
                </c:pt>
                <c:pt idx="226">
                  <c:v>41.28</c:v>
                </c:pt>
                <c:pt idx="227">
                  <c:v>40.840000000000003</c:v>
                </c:pt>
                <c:pt idx="228">
                  <c:v>40.42</c:v>
                </c:pt>
                <c:pt idx="229">
                  <c:v>40.539000000000001</c:v>
                </c:pt>
                <c:pt idx="230">
                  <c:v>40.343000000000004</c:v>
                </c:pt>
                <c:pt idx="231">
                  <c:v>40.198999999999998</c:v>
                </c:pt>
                <c:pt idx="232">
                  <c:v>40.262999999999998</c:v>
                </c:pt>
                <c:pt idx="233">
                  <c:v>40.204000000000001</c:v>
                </c:pt>
                <c:pt idx="234">
                  <c:v>40.021000000000001</c:v>
                </c:pt>
                <c:pt idx="235">
                  <c:v>40.122999999999998</c:v>
                </c:pt>
                <c:pt idx="236">
                  <c:v>40.313000000000002</c:v>
                </c:pt>
                <c:pt idx="237">
                  <c:v>40.469000000000001</c:v>
                </c:pt>
                <c:pt idx="238">
                  <c:v>40.299999999999997</c:v>
                </c:pt>
                <c:pt idx="239">
                  <c:v>40.308</c:v>
                </c:pt>
                <c:pt idx="240">
                  <c:v>40.220999999999997</c:v>
                </c:pt>
                <c:pt idx="241">
                  <c:v>40.200000000000003</c:v>
                </c:pt>
                <c:pt idx="242">
                  <c:v>40.076999999999998</c:v>
                </c:pt>
                <c:pt idx="243">
                  <c:v>40.401000000000003</c:v>
                </c:pt>
                <c:pt idx="244">
                  <c:v>40.167000000000002</c:v>
                </c:pt>
                <c:pt idx="245">
                  <c:v>39.889000000000003</c:v>
                </c:pt>
                <c:pt idx="246">
                  <c:v>39.841999999999999</c:v>
                </c:pt>
                <c:pt idx="247">
                  <c:v>39.921999999999997</c:v>
                </c:pt>
                <c:pt idx="248">
                  <c:v>39.982999999999997</c:v>
                </c:pt>
                <c:pt idx="249">
                  <c:v>39.993000000000002</c:v>
                </c:pt>
                <c:pt idx="250">
                  <c:v>40.212000000000003</c:v>
                </c:pt>
                <c:pt idx="251">
                  <c:v>40.107999999999997</c:v>
                </c:pt>
                <c:pt idx="252">
                  <c:v>40.11</c:v>
                </c:pt>
                <c:pt idx="253">
                  <c:v>40.164000000000001</c:v>
                </c:pt>
                <c:pt idx="254">
                  <c:v>40.250999999999998</c:v>
                </c:pt>
                <c:pt idx="255">
                  <c:v>41.66</c:v>
                </c:pt>
                <c:pt idx="256">
                  <c:v>40.005000000000003</c:v>
                </c:pt>
                <c:pt idx="257">
                  <c:v>39.927</c:v>
                </c:pt>
                <c:pt idx="258">
                  <c:v>40.113</c:v>
                </c:pt>
                <c:pt idx="259">
                  <c:v>39.935000000000002</c:v>
                </c:pt>
                <c:pt idx="260">
                  <c:v>39.848999999999997</c:v>
                </c:pt>
                <c:pt idx="261">
                  <c:v>39.81</c:v>
                </c:pt>
                <c:pt idx="262">
                  <c:v>39.886000000000003</c:v>
                </c:pt>
                <c:pt idx="263">
                  <c:v>39.966000000000001</c:v>
                </c:pt>
                <c:pt idx="264">
                  <c:v>39.959000000000003</c:v>
                </c:pt>
                <c:pt idx="265">
                  <c:v>39.884</c:v>
                </c:pt>
                <c:pt idx="266">
                  <c:v>40.072000000000003</c:v>
                </c:pt>
                <c:pt idx="267">
                  <c:v>40.28</c:v>
                </c:pt>
                <c:pt idx="268">
                  <c:v>39.896000000000001</c:v>
                </c:pt>
                <c:pt idx="269">
                  <c:v>39.9</c:v>
                </c:pt>
                <c:pt idx="270">
                  <c:v>39.954999999999998</c:v>
                </c:pt>
                <c:pt idx="271">
                  <c:v>40.027999999999999</c:v>
                </c:pt>
                <c:pt idx="272">
                  <c:v>39.838000000000001</c:v>
                </c:pt>
                <c:pt idx="273">
                  <c:v>40.186</c:v>
                </c:pt>
                <c:pt idx="274">
                  <c:v>40.003</c:v>
                </c:pt>
                <c:pt idx="275">
                  <c:v>39.832000000000001</c:v>
                </c:pt>
                <c:pt idx="276">
                  <c:v>39.783999999999999</c:v>
                </c:pt>
                <c:pt idx="277">
                  <c:v>39.988</c:v>
                </c:pt>
                <c:pt idx="278">
                  <c:v>39.978999999999999</c:v>
                </c:pt>
                <c:pt idx="279">
                  <c:v>39.962000000000003</c:v>
                </c:pt>
                <c:pt idx="280">
                  <c:v>39.893000000000001</c:v>
                </c:pt>
                <c:pt idx="281">
                  <c:v>39.898000000000003</c:v>
                </c:pt>
                <c:pt idx="282">
                  <c:v>39.959000000000003</c:v>
                </c:pt>
                <c:pt idx="283">
                  <c:v>39.776000000000003</c:v>
                </c:pt>
                <c:pt idx="284">
                  <c:v>40.082000000000001</c:v>
                </c:pt>
                <c:pt idx="285">
                  <c:v>39.819000000000003</c:v>
                </c:pt>
                <c:pt idx="286">
                  <c:v>39.813000000000002</c:v>
                </c:pt>
                <c:pt idx="287">
                  <c:v>39.923999999999999</c:v>
                </c:pt>
                <c:pt idx="288">
                  <c:v>39.859000000000002</c:v>
                </c:pt>
                <c:pt idx="289">
                  <c:v>39.915999999999997</c:v>
                </c:pt>
                <c:pt idx="290">
                  <c:v>39.938000000000002</c:v>
                </c:pt>
                <c:pt idx="291">
                  <c:v>42.942999999999998</c:v>
                </c:pt>
                <c:pt idx="292">
                  <c:v>39.959000000000003</c:v>
                </c:pt>
                <c:pt idx="293">
                  <c:v>40.048000000000002</c:v>
                </c:pt>
                <c:pt idx="294">
                  <c:v>39.790999999999997</c:v>
                </c:pt>
                <c:pt idx="295">
                  <c:v>39.914999999999999</c:v>
                </c:pt>
                <c:pt idx="296">
                  <c:v>40.161000000000001</c:v>
                </c:pt>
                <c:pt idx="297">
                  <c:v>40.186</c:v>
                </c:pt>
                <c:pt idx="298">
                  <c:v>41.112000000000002</c:v>
                </c:pt>
                <c:pt idx="299">
                  <c:v>40.948999999999998</c:v>
                </c:pt>
                <c:pt idx="300">
                  <c:v>40.319000000000003</c:v>
                </c:pt>
                <c:pt idx="301">
                  <c:v>41.026000000000003</c:v>
                </c:pt>
                <c:pt idx="302">
                  <c:v>41.152000000000001</c:v>
                </c:pt>
                <c:pt idx="303">
                  <c:v>41.804000000000002</c:v>
                </c:pt>
                <c:pt idx="304">
                  <c:v>41.276000000000003</c:v>
                </c:pt>
                <c:pt idx="305">
                  <c:v>40.119</c:v>
                </c:pt>
                <c:pt idx="306">
                  <c:v>41.008000000000003</c:v>
                </c:pt>
                <c:pt idx="307">
                  <c:v>41.003</c:v>
                </c:pt>
                <c:pt idx="308">
                  <c:v>40.031999999999996</c:v>
                </c:pt>
                <c:pt idx="309">
                  <c:v>40.119</c:v>
                </c:pt>
                <c:pt idx="310">
                  <c:v>40.075000000000003</c:v>
                </c:pt>
                <c:pt idx="311">
                  <c:v>42.52</c:v>
                </c:pt>
                <c:pt idx="312">
                  <c:v>40.856999999999999</c:v>
                </c:pt>
                <c:pt idx="313">
                  <c:v>40.058</c:v>
                </c:pt>
                <c:pt idx="314">
                  <c:v>39.89</c:v>
                </c:pt>
                <c:pt idx="315">
                  <c:v>39.915999999999997</c:v>
                </c:pt>
                <c:pt idx="316">
                  <c:v>39.689</c:v>
                </c:pt>
                <c:pt idx="317">
                  <c:v>39.765000000000001</c:v>
                </c:pt>
                <c:pt idx="318">
                  <c:v>39.808999999999997</c:v>
                </c:pt>
                <c:pt idx="319">
                  <c:v>39.673000000000002</c:v>
                </c:pt>
                <c:pt idx="320">
                  <c:v>39.85</c:v>
                </c:pt>
                <c:pt idx="321">
                  <c:v>39.668999999999997</c:v>
                </c:pt>
                <c:pt idx="322">
                  <c:v>39.566000000000003</c:v>
                </c:pt>
                <c:pt idx="323">
                  <c:v>40.08</c:v>
                </c:pt>
                <c:pt idx="324">
                  <c:v>39.860999999999997</c:v>
                </c:pt>
                <c:pt idx="325">
                  <c:v>39.932000000000002</c:v>
                </c:pt>
                <c:pt idx="326">
                  <c:v>39.648000000000003</c:v>
                </c:pt>
                <c:pt idx="327">
                  <c:v>39.847999999999999</c:v>
                </c:pt>
                <c:pt idx="328">
                  <c:v>39.889000000000003</c:v>
                </c:pt>
                <c:pt idx="329">
                  <c:v>39.908000000000001</c:v>
                </c:pt>
                <c:pt idx="330">
                  <c:v>39.93</c:v>
                </c:pt>
                <c:pt idx="331">
                  <c:v>40.024000000000001</c:v>
                </c:pt>
                <c:pt idx="332">
                  <c:v>40.055999999999997</c:v>
                </c:pt>
                <c:pt idx="333">
                  <c:v>40.631</c:v>
                </c:pt>
                <c:pt idx="334">
                  <c:v>40.347000000000001</c:v>
                </c:pt>
                <c:pt idx="335">
                  <c:v>40.182000000000002</c:v>
                </c:pt>
                <c:pt idx="336">
                  <c:v>40.286999999999999</c:v>
                </c:pt>
                <c:pt idx="337">
                  <c:v>40.244999999999997</c:v>
                </c:pt>
                <c:pt idx="338">
                  <c:v>40.241</c:v>
                </c:pt>
                <c:pt idx="339">
                  <c:v>40.409999999999997</c:v>
                </c:pt>
                <c:pt idx="340">
                  <c:v>40.497999999999998</c:v>
                </c:pt>
                <c:pt idx="341">
                  <c:v>41.145000000000003</c:v>
                </c:pt>
                <c:pt idx="342">
                  <c:v>41.16</c:v>
                </c:pt>
                <c:pt idx="343">
                  <c:v>40.195</c:v>
                </c:pt>
                <c:pt idx="344">
                  <c:v>40.600999999999999</c:v>
                </c:pt>
                <c:pt idx="345">
                  <c:v>40.262</c:v>
                </c:pt>
                <c:pt idx="346">
                  <c:v>39.862000000000002</c:v>
                </c:pt>
                <c:pt idx="347">
                  <c:v>40.722000000000001</c:v>
                </c:pt>
                <c:pt idx="348">
                  <c:v>42.283999999999999</c:v>
                </c:pt>
                <c:pt idx="349">
                  <c:v>40.787999999999997</c:v>
                </c:pt>
                <c:pt idx="350">
                  <c:v>40.011000000000003</c:v>
                </c:pt>
                <c:pt idx="351">
                  <c:v>40.082000000000001</c:v>
                </c:pt>
                <c:pt idx="352">
                  <c:v>39.875</c:v>
                </c:pt>
                <c:pt idx="353">
                  <c:v>39.984999999999999</c:v>
                </c:pt>
                <c:pt idx="354">
                  <c:v>40.259</c:v>
                </c:pt>
                <c:pt idx="355">
                  <c:v>41.826000000000001</c:v>
                </c:pt>
                <c:pt idx="356">
                  <c:v>41.066000000000003</c:v>
                </c:pt>
                <c:pt idx="357">
                  <c:v>40.718000000000004</c:v>
                </c:pt>
                <c:pt idx="358">
                  <c:v>39.863999999999997</c:v>
                </c:pt>
                <c:pt idx="359">
                  <c:v>39.920999999999999</c:v>
                </c:pt>
                <c:pt idx="360">
                  <c:v>39.764000000000003</c:v>
                </c:pt>
                <c:pt idx="361">
                  <c:v>40.19</c:v>
                </c:pt>
                <c:pt idx="362">
                  <c:v>40.122</c:v>
                </c:pt>
                <c:pt idx="363">
                  <c:v>39.984999999999999</c:v>
                </c:pt>
                <c:pt idx="364">
                  <c:v>40.173000000000002</c:v>
                </c:pt>
                <c:pt idx="365">
                  <c:v>40.090000000000003</c:v>
                </c:pt>
                <c:pt idx="366">
                  <c:v>39.960999999999999</c:v>
                </c:pt>
                <c:pt idx="367">
                  <c:v>40.165999999999997</c:v>
                </c:pt>
                <c:pt idx="368">
                  <c:v>39.933999999999997</c:v>
                </c:pt>
                <c:pt idx="369">
                  <c:v>39.905000000000001</c:v>
                </c:pt>
                <c:pt idx="370">
                  <c:v>40.220999999999997</c:v>
                </c:pt>
                <c:pt idx="371">
                  <c:v>40.183</c:v>
                </c:pt>
                <c:pt idx="372">
                  <c:v>40.115000000000002</c:v>
                </c:pt>
                <c:pt idx="373">
                  <c:v>40.012</c:v>
                </c:pt>
                <c:pt idx="374">
                  <c:v>40.118000000000002</c:v>
                </c:pt>
                <c:pt idx="375">
                  <c:v>40.384</c:v>
                </c:pt>
                <c:pt idx="376">
                  <c:v>40.097999999999999</c:v>
                </c:pt>
                <c:pt idx="377">
                  <c:v>46.603000000000002</c:v>
                </c:pt>
                <c:pt idx="378">
                  <c:v>56.743000000000002</c:v>
                </c:pt>
                <c:pt idx="379">
                  <c:v>58.582999999999998</c:v>
                </c:pt>
                <c:pt idx="380">
                  <c:v>60.017000000000003</c:v>
                </c:pt>
                <c:pt idx="381">
                  <c:v>60.966000000000001</c:v>
                </c:pt>
                <c:pt idx="382">
                  <c:v>60.734999999999999</c:v>
                </c:pt>
                <c:pt idx="383">
                  <c:v>59.866999999999997</c:v>
                </c:pt>
                <c:pt idx="384">
                  <c:v>61.17</c:v>
                </c:pt>
                <c:pt idx="385">
                  <c:v>59.942</c:v>
                </c:pt>
                <c:pt idx="386">
                  <c:v>60.503</c:v>
                </c:pt>
                <c:pt idx="387">
                  <c:v>60.357999999999997</c:v>
                </c:pt>
                <c:pt idx="388">
                  <c:v>60.484000000000002</c:v>
                </c:pt>
                <c:pt idx="389">
                  <c:v>59.335000000000001</c:v>
                </c:pt>
                <c:pt idx="390">
                  <c:v>60.755000000000003</c:v>
                </c:pt>
                <c:pt idx="391">
                  <c:v>60.003999999999998</c:v>
                </c:pt>
                <c:pt idx="392">
                  <c:v>59.707999999999998</c:v>
                </c:pt>
                <c:pt idx="393">
                  <c:v>59.363</c:v>
                </c:pt>
                <c:pt idx="394">
                  <c:v>59.936999999999998</c:v>
                </c:pt>
                <c:pt idx="395">
                  <c:v>59.35</c:v>
                </c:pt>
                <c:pt idx="396">
                  <c:v>59.905999999999999</c:v>
                </c:pt>
                <c:pt idx="397">
                  <c:v>59.256999999999998</c:v>
                </c:pt>
                <c:pt idx="398">
                  <c:v>61.148000000000003</c:v>
                </c:pt>
                <c:pt idx="399">
                  <c:v>59.941000000000003</c:v>
                </c:pt>
                <c:pt idx="400">
                  <c:v>59.222999999999999</c:v>
                </c:pt>
                <c:pt idx="401">
                  <c:v>59.116999999999997</c:v>
                </c:pt>
                <c:pt idx="402">
                  <c:v>58.944000000000003</c:v>
                </c:pt>
                <c:pt idx="403">
                  <c:v>58.503999999999998</c:v>
                </c:pt>
                <c:pt idx="404">
                  <c:v>59.552999999999997</c:v>
                </c:pt>
                <c:pt idx="405">
                  <c:v>58.677999999999997</c:v>
                </c:pt>
                <c:pt idx="406">
                  <c:v>59.244</c:v>
                </c:pt>
                <c:pt idx="407">
                  <c:v>59.28</c:v>
                </c:pt>
                <c:pt idx="408">
                  <c:v>59.128999999999998</c:v>
                </c:pt>
                <c:pt idx="409">
                  <c:v>58.901000000000003</c:v>
                </c:pt>
                <c:pt idx="410">
                  <c:v>58.825000000000003</c:v>
                </c:pt>
                <c:pt idx="411">
                  <c:v>58.81</c:v>
                </c:pt>
                <c:pt idx="412">
                  <c:v>58.570999999999998</c:v>
                </c:pt>
                <c:pt idx="413">
                  <c:v>58.898000000000003</c:v>
                </c:pt>
                <c:pt idx="414">
                  <c:v>58.709000000000003</c:v>
                </c:pt>
                <c:pt idx="415">
                  <c:v>59.277000000000001</c:v>
                </c:pt>
                <c:pt idx="416">
                  <c:v>58.996000000000002</c:v>
                </c:pt>
                <c:pt idx="417">
                  <c:v>58.965000000000003</c:v>
                </c:pt>
                <c:pt idx="418">
                  <c:v>58.779000000000003</c:v>
                </c:pt>
                <c:pt idx="419">
                  <c:v>58.95</c:v>
                </c:pt>
                <c:pt idx="420">
                  <c:v>59.369</c:v>
                </c:pt>
                <c:pt idx="421">
                  <c:v>58.706000000000003</c:v>
                </c:pt>
                <c:pt idx="422">
                  <c:v>58.643999999999998</c:v>
                </c:pt>
                <c:pt idx="423">
                  <c:v>59.948999999999998</c:v>
                </c:pt>
                <c:pt idx="424">
                  <c:v>58.210999999999999</c:v>
                </c:pt>
                <c:pt idx="425">
                  <c:v>59.005000000000003</c:v>
                </c:pt>
                <c:pt idx="426">
                  <c:v>58.548000000000002</c:v>
                </c:pt>
                <c:pt idx="427">
                  <c:v>59.26</c:v>
                </c:pt>
                <c:pt idx="428">
                  <c:v>59.106000000000002</c:v>
                </c:pt>
                <c:pt idx="429">
                  <c:v>59.329000000000001</c:v>
                </c:pt>
                <c:pt idx="430">
                  <c:v>58.381999999999998</c:v>
                </c:pt>
                <c:pt idx="431">
                  <c:v>58.186999999999998</c:v>
                </c:pt>
                <c:pt idx="432">
                  <c:v>58.911999999999999</c:v>
                </c:pt>
                <c:pt idx="433">
                  <c:v>59.198999999999998</c:v>
                </c:pt>
                <c:pt idx="434">
                  <c:v>58.972999999999999</c:v>
                </c:pt>
                <c:pt idx="435">
                  <c:v>59.639000000000003</c:v>
                </c:pt>
                <c:pt idx="436">
                  <c:v>58.298999999999999</c:v>
                </c:pt>
                <c:pt idx="437">
                  <c:v>58.601999999999997</c:v>
                </c:pt>
                <c:pt idx="438">
                  <c:v>59.057000000000002</c:v>
                </c:pt>
                <c:pt idx="439">
                  <c:v>58.523000000000003</c:v>
                </c:pt>
                <c:pt idx="440">
                  <c:v>59.405000000000001</c:v>
                </c:pt>
                <c:pt idx="441">
                  <c:v>58.651000000000003</c:v>
                </c:pt>
                <c:pt idx="442">
                  <c:v>58.857999999999997</c:v>
                </c:pt>
                <c:pt idx="443">
                  <c:v>58.255000000000003</c:v>
                </c:pt>
                <c:pt idx="444">
                  <c:v>58.87</c:v>
                </c:pt>
                <c:pt idx="445">
                  <c:v>58.948</c:v>
                </c:pt>
                <c:pt idx="446">
                  <c:v>59.127000000000002</c:v>
                </c:pt>
                <c:pt idx="447">
                  <c:v>59.067</c:v>
                </c:pt>
                <c:pt idx="448">
                  <c:v>57.905000000000001</c:v>
                </c:pt>
                <c:pt idx="449">
                  <c:v>58.335000000000001</c:v>
                </c:pt>
                <c:pt idx="450">
                  <c:v>57.966000000000001</c:v>
                </c:pt>
                <c:pt idx="451">
                  <c:v>58.957999999999998</c:v>
                </c:pt>
                <c:pt idx="452">
                  <c:v>59.642000000000003</c:v>
                </c:pt>
                <c:pt idx="453">
                  <c:v>59.148000000000003</c:v>
                </c:pt>
                <c:pt idx="454">
                  <c:v>59.029000000000003</c:v>
                </c:pt>
                <c:pt idx="455">
                  <c:v>58.948999999999998</c:v>
                </c:pt>
                <c:pt idx="456">
                  <c:v>58.994999999999997</c:v>
                </c:pt>
                <c:pt idx="457">
                  <c:v>59.348999999999997</c:v>
                </c:pt>
                <c:pt idx="458">
                  <c:v>58.79</c:v>
                </c:pt>
                <c:pt idx="459">
                  <c:v>58.817</c:v>
                </c:pt>
                <c:pt idx="460">
                  <c:v>58.747999999999998</c:v>
                </c:pt>
                <c:pt idx="461">
                  <c:v>59.087000000000003</c:v>
                </c:pt>
                <c:pt idx="462">
                  <c:v>58.628999999999998</c:v>
                </c:pt>
                <c:pt idx="463">
                  <c:v>58.619</c:v>
                </c:pt>
                <c:pt idx="464">
                  <c:v>58.347000000000001</c:v>
                </c:pt>
                <c:pt idx="465">
                  <c:v>59.411000000000001</c:v>
                </c:pt>
                <c:pt idx="466">
                  <c:v>59.31</c:v>
                </c:pt>
                <c:pt idx="467">
                  <c:v>58.723999999999997</c:v>
                </c:pt>
                <c:pt idx="468">
                  <c:v>59.307000000000002</c:v>
                </c:pt>
                <c:pt idx="469">
                  <c:v>59.03</c:v>
                </c:pt>
                <c:pt idx="470">
                  <c:v>58.591000000000001</c:v>
                </c:pt>
                <c:pt idx="471">
                  <c:v>58.753999999999998</c:v>
                </c:pt>
                <c:pt idx="472">
                  <c:v>59.39</c:v>
                </c:pt>
                <c:pt idx="473">
                  <c:v>58.71</c:v>
                </c:pt>
                <c:pt idx="474">
                  <c:v>58.787999999999997</c:v>
                </c:pt>
                <c:pt idx="475">
                  <c:v>58.271000000000001</c:v>
                </c:pt>
                <c:pt idx="476">
                  <c:v>58.915999999999997</c:v>
                </c:pt>
                <c:pt idx="477">
                  <c:v>59.805999999999997</c:v>
                </c:pt>
                <c:pt idx="478">
                  <c:v>58.994</c:v>
                </c:pt>
                <c:pt idx="479">
                  <c:v>58.69</c:v>
                </c:pt>
                <c:pt idx="480">
                  <c:v>58.101999999999997</c:v>
                </c:pt>
                <c:pt idx="481">
                  <c:v>58.441000000000003</c:v>
                </c:pt>
                <c:pt idx="482">
                  <c:v>59.286999999999999</c:v>
                </c:pt>
                <c:pt idx="483">
                  <c:v>58.180999999999997</c:v>
                </c:pt>
                <c:pt idx="484">
                  <c:v>58.375999999999998</c:v>
                </c:pt>
                <c:pt idx="485">
                  <c:v>58.033000000000001</c:v>
                </c:pt>
                <c:pt idx="486">
                  <c:v>58.643999999999998</c:v>
                </c:pt>
                <c:pt idx="487">
                  <c:v>57.945999999999998</c:v>
                </c:pt>
                <c:pt idx="488">
                  <c:v>57.96</c:v>
                </c:pt>
                <c:pt idx="489">
                  <c:v>57.959000000000003</c:v>
                </c:pt>
                <c:pt idx="490">
                  <c:v>58.783999999999999</c:v>
                </c:pt>
                <c:pt idx="491">
                  <c:v>58.298000000000002</c:v>
                </c:pt>
                <c:pt idx="492">
                  <c:v>57.73</c:v>
                </c:pt>
                <c:pt idx="493">
                  <c:v>58.667999999999999</c:v>
                </c:pt>
                <c:pt idx="494">
                  <c:v>58.308</c:v>
                </c:pt>
                <c:pt idx="495">
                  <c:v>58.427</c:v>
                </c:pt>
                <c:pt idx="496">
                  <c:v>57.664999999999999</c:v>
                </c:pt>
                <c:pt idx="497">
                  <c:v>57.838000000000001</c:v>
                </c:pt>
                <c:pt idx="498">
                  <c:v>57.570999999999998</c:v>
                </c:pt>
                <c:pt idx="499">
                  <c:v>57.673000000000002</c:v>
                </c:pt>
                <c:pt idx="500">
                  <c:v>58.345999999999997</c:v>
                </c:pt>
                <c:pt idx="501">
                  <c:v>58.014000000000003</c:v>
                </c:pt>
                <c:pt idx="502">
                  <c:v>58.268000000000001</c:v>
                </c:pt>
                <c:pt idx="503">
                  <c:v>58.244999999999997</c:v>
                </c:pt>
                <c:pt idx="504">
                  <c:v>58.173999999999999</c:v>
                </c:pt>
                <c:pt idx="505">
                  <c:v>58.534999999999997</c:v>
                </c:pt>
                <c:pt idx="506">
                  <c:v>58.027000000000001</c:v>
                </c:pt>
                <c:pt idx="507">
                  <c:v>58.308</c:v>
                </c:pt>
                <c:pt idx="508">
                  <c:v>58.81</c:v>
                </c:pt>
                <c:pt idx="509">
                  <c:v>58.296999999999997</c:v>
                </c:pt>
                <c:pt idx="510">
                  <c:v>58.567</c:v>
                </c:pt>
                <c:pt idx="511">
                  <c:v>58.750999999999998</c:v>
                </c:pt>
                <c:pt idx="512">
                  <c:v>58.076999999999998</c:v>
                </c:pt>
                <c:pt idx="513">
                  <c:v>58.377000000000002</c:v>
                </c:pt>
                <c:pt idx="514">
                  <c:v>58.421999999999997</c:v>
                </c:pt>
                <c:pt idx="515">
                  <c:v>58.238</c:v>
                </c:pt>
                <c:pt idx="516">
                  <c:v>58.110999999999997</c:v>
                </c:pt>
                <c:pt idx="517">
                  <c:v>58.186</c:v>
                </c:pt>
                <c:pt idx="518">
                  <c:v>59.026000000000003</c:v>
                </c:pt>
                <c:pt idx="519">
                  <c:v>58.707000000000001</c:v>
                </c:pt>
                <c:pt idx="520">
                  <c:v>58.61</c:v>
                </c:pt>
                <c:pt idx="521">
                  <c:v>57.935000000000002</c:v>
                </c:pt>
                <c:pt idx="522">
                  <c:v>58.392000000000003</c:v>
                </c:pt>
                <c:pt idx="523">
                  <c:v>58.908999999999999</c:v>
                </c:pt>
                <c:pt idx="524">
                  <c:v>59.003999999999998</c:v>
                </c:pt>
                <c:pt idx="525">
                  <c:v>58.359000000000002</c:v>
                </c:pt>
                <c:pt idx="526">
                  <c:v>58.341999999999999</c:v>
                </c:pt>
                <c:pt idx="527">
                  <c:v>57.871000000000002</c:v>
                </c:pt>
                <c:pt idx="528">
                  <c:v>58.179000000000002</c:v>
                </c:pt>
                <c:pt idx="529">
                  <c:v>59.978000000000002</c:v>
                </c:pt>
                <c:pt idx="530">
                  <c:v>58.101999999999997</c:v>
                </c:pt>
                <c:pt idx="531">
                  <c:v>57.972999999999999</c:v>
                </c:pt>
                <c:pt idx="532">
                  <c:v>59.607999999999997</c:v>
                </c:pt>
                <c:pt idx="533">
                  <c:v>57.466000000000001</c:v>
                </c:pt>
                <c:pt idx="534">
                  <c:v>58.161999999999999</c:v>
                </c:pt>
                <c:pt idx="535">
                  <c:v>58.262</c:v>
                </c:pt>
                <c:pt idx="536">
                  <c:v>58.37</c:v>
                </c:pt>
                <c:pt idx="537">
                  <c:v>58.817999999999998</c:v>
                </c:pt>
                <c:pt idx="538">
                  <c:v>58.317</c:v>
                </c:pt>
                <c:pt idx="539">
                  <c:v>58.777000000000001</c:v>
                </c:pt>
                <c:pt idx="540">
                  <c:v>58.036999999999999</c:v>
                </c:pt>
                <c:pt idx="541">
                  <c:v>59.109000000000002</c:v>
                </c:pt>
                <c:pt idx="542">
                  <c:v>58.146000000000001</c:v>
                </c:pt>
                <c:pt idx="543">
                  <c:v>58.831000000000003</c:v>
                </c:pt>
                <c:pt idx="544">
                  <c:v>59.008000000000003</c:v>
                </c:pt>
                <c:pt idx="545">
                  <c:v>58.442999999999998</c:v>
                </c:pt>
                <c:pt idx="546">
                  <c:v>58.128</c:v>
                </c:pt>
                <c:pt idx="547">
                  <c:v>58.034999999999997</c:v>
                </c:pt>
                <c:pt idx="548">
                  <c:v>59.16</c:v>
                </c:pt>
                <c:pt idx="549">
                  <c:v>58.4</c:v>
                </c:pt>
                <c:pt idx="550">
                  <c:v>57.898000000000003</c:v>
                </c:pt>
                <c:pt idx="551">
                  <c:v>58.911000000000001</c:v>
                </c:pt>
                <c:pt idx="552">
                  <c:v>58.481999999999999</c:v>
                </c:pt>
                <c:pt idx="553">
                  <c:v>59.021999999999998</c:v>
                </c:pt>
                <c:pt idx="554">
                  <c:v>59.274000000000001</c:v>
                </c:pt>
                <c:pt idx="555">
                  <c:v>58.726999999999997</c:v>
                </c:pt>
                <c:pt idx="556">
                  <c:v>59.11</c:v>
                </c:pt>
                <c:pt idx="557">
                  <c:v>61.131</c:v>
                </c:pt>
                <c:pt idx="558">
                  <c:v>60.28</c:v>
                </c:pt>
                <c:pt idx="559">
                  <c:v>58.978000000000002</c:v>
                </c:pt>
                <c:pt idx="560">
                  <c:v>59.612000000000002</c:v>
                </c:pt>
                <c:pt idx="561">
                  <c:v>59.658999999999999</c:v>
                </c:pt>
                <c:pt idx="562">
                  <c:v>59.03</c:v>
                </c:pt>
                <c:pt idx="563">
                  <c:v>59.295000000000002</c:v>
                </c:pt>
                <c:pt idx="564">
                  <c:v>59.250999999999998</c:v>
                </c:pt>
                <c:pt idx="565">
                  <c:v>59.591999999999999</c:v>
                </c:pt>
                <c:pt idx="566">
                  <c:v>58.533000000000001</c:v>
                </c:pt>
                <c:pt idx="567">
                  <c:v>58.923999999999999</c:v>
                </c:pt>
                <c:pt idx="568">
                  <c:v>58.375</c:v>
                </c:pt>
                <c:pt idx="569">
                  <c:v>58.932000000000002</c:v>
                </c:pt>
                <c:pt idx="570">
                  <c:v>58.609000000000002</c:v>
                </c:pt>
                <c:pt idx="571">
                  <c:v>58.042999999999999</c:v>
                </c:pt>
                <c:pt idx="572">
                  <c:v>58.395000000000003</c:v>
                </c:pt>
                <c:pt idx="573">
                  <c:v>58.137999999999998</c:v>
                </c:pt>
                <c:pt idx="574">
                  <c:v>59.063000000000002</c:v>
                </c:pt>
                <c:pt idx="575">
                  <c:v>58.71</c:v>
                </c:pt>
                <c:pt idx="576">
                  <c:v>59.079000000000001</c:v>
                </c:pt>
                <c:pt idx="577">
                  <c:v>58.781999999999996</c:v>
                </c:pt>
                <c:pt idx="578">
                  <c:v>58.72</c:v>
                </c:pt>
                <c:pt idx="579">
                  <c:v>59.445999999999998</c:v>
                </c:pt>
                <c:pt idx="580">
                  <c:v>59.384</c:v>
                </c:pt>
                <c:pt idx="581">
                  <c:v>60.155000000000001</c:v>
                </c:pt>
                <c:pt idx="582">
                  <c:v>59.715000000000003</c:v>
                </c:pt>
                <c:pt idx="583">
                  <c:v>58.896999999999998</c:v>
                </c:pt>
                <c:pt idx="584">
                  <c:v>59.018999999999998</c:v>
                </c:pt>
                <c:pt idx="585">
                  <c:v>60.033999999999999</c:v>
                </c:pt>
                <c:pt idx="586">
                  <c:v>58.816000000000003</c:v>
                </c:pt>
                <c:pt idx="587">
                  <c:v>59.384999999999998</c:v>
                </c:pt>
                <c:pt idx="588">
                  <c:v>58.984000000000002</c:v>
                </c:pt>
                <c:pt idx="589">
                  <c:v>58.536999999999999</c:v>
                </c:pt>
                <c:pt idx="590">
                  <c:v>58.523000000000003</c:v>
                </c:pt>
                <c:pt idx="591">
                  <c:v>58.997</c:v>
                </c:pt>
                <c:pt idx="592">
                  <c:v>59.043999999999997</c:v>
                </c:pt>
                <c:pt idx="593">
                  <c:v>59.128999999999998</c:v>
                </c:pt>
                <c:pt idx="594">
                  <c:v>59.061999999999998</c:v>
                </c:pt>
                <c:pt idx="595">
                  <c:v>59.478999999999999</c:v>
                </c:pt>
                <c:pt idx="596">
                  <c:v>58.662999999999997</c:v>
                </c:pt>
                <c:pt idx="597">
                  <c:v>59.963999999999999</c:v>
                </c:pt>
                <c:pt idx="598">
                  <c:v>58.664000000000001</c:v>
                </c:pt>
                <c:pt idx="599">
                  <c:v>58.531999999999996</c:v>
                </c:pt>
                <c:pt idx="600">
                  <c:v>59.521999999999998</c:v>
                </c:pt>
                <c:pt idx="601">
                  <c:v>58.597000000000001</c:v>
                </c:pt>
                <c:pt idx="602">
                  <c:v>58.566000000000003</c:v>
                </c:pt>
                <c:pt idx="603">
                  <c:v>58.654000000000003</c:v>
                </c:pt>
                <c:pt idx="604">
                  <c:v>58.999000000000002</c:v>
                </c:pt>
                <c:pt idx="605">
                  <c:v>59.412999999999997</c:v>
                </c:pt>
                <c:pt idx="606">
                  <c:v>58.914999999999999</c:v>
                </c:pt>
                <c:pt idx="607">
                  <c:v>58.658000000000001</c:v>
                </c:pt>
                <c:pt idx="608">
                  <c:v>58.213000000000001</c:v>
                </c:pt>
                <c:pt idx="609">
                  <c:v>59.16</c:v>
                </c:pt>
                <c:pt idx="610">
                  <c:v>59.459000000000003</c:v>
                </c:pt>
                <c:pt idx="611">
                  <c:v>58.393000000000001</c:v>
                </c:pt>
                <c:pt idx="612">
                  <c:v>58.643999999999998</c:v>
                </c:pt>
                <c:pt idx="613">
                  <c:v>58.637</c:v>
                </c:pt>
                <c:pt idx="614">
                  <c:v>58.720999999999997</c:v>
                </c:pt>
                <c:pt idx="615">
                  <c:v>59.389000000000003</c:v>
                </c:pt>
                <c:pt idx="616">
                  <c:v>59.295000000000002</c:v>
                </c:pt>
                <c:pt idx="617">
                  <c:v>59.133000000000003</c:v>
                </c:pt>
                <c:pt idx="618">
                  <c:v>57.835000000000001</c:v>
                </c:pt>
                <c:pt idx="619">
                  <c:v>59.402000000000001</c:v>
                </c:pt>
                <c:pt idx="620">
                  <c:v>58.531999999999996</c:v>
                </c:pt>
                <c:pt idx="621">
                  <c:v>58.46</c:v>
                </c:pt>
                <c:pt idx="622">
                  <c:v>57.932000000000002</c:v>
                </c:pt>
                <c:pt idx="623">
                  <c:v>58.180999999999997</c:v>
                </c:pt>
                <c:pt idx="624">
                  <c:v>58.734999999999999</c:v>
                </c:pt>
                <c:pt idx="625">
                  <c:v>59.058</c:v>
                </c:pt>
                <c:pt idx="626">
                  <c:v>59.277999999999999</c:v>
                </c:pt>
                <c:pt idx="627">
                  <c:v>59.744</c:v>
                </c:pt>
                <c:pt idx="628">
                  <c:v>59.738</c:v>
                </c:pt>
                <c:pt idx="629">
                  <c:v>59.792000000000002</c:v>
                </c:pt>
                <c:pt idx="630">
                  <c:v>60.25</c:v>
                </c:pt>
                <c:pt idx="631">
                  <c:v>59.973999999999997</c:v>
                </c:pt>
                <c:pt idx="632">
                  <c:v>60.591999999999999</c:v>
                </c:pt>
                <c:pt idx="633">
                  <c:v>60.201999999999998</c:v>
                </c:pt>
                <c:pt idx="634">
                  <c:v>59.942</c:v>
                </c:pt>
                <c:pt idx="635">
                  <c:v>60.164999999999999</c:v>
                </c:pt>
                <c:pt idx="636">
                  <c:v>60.246000000000002</c:v>
                </c:pt>
                <c:pt idx="637">
                  <c:v>60.012</c:v>
                </c:pt>
                <c:pt idx="638">
                  <c:v>59.454000000000001</c:v>
                </c:pt>
                <c:pt idx="639">
                  <c:v>59.295999999999999</c:v>
                </c:pt>
                <c:pt idx="640">
                  <c:v>59.155999999999999</c:v>
                </c:pt>
                <c:pt idx="641">
                  <c:v>59.768999999999998</c:v>
                </c:pt>
                <c:pt idx="642">
                  <c:v>59.942</c:v>
                </c:pt>
                <c:pt idx="643">
                  <c:v>60.954999999999998</c:v>
                </c:pt>
                <c:pt idx="644">
                  <c:v>59.588000000000001</c:v>
                </c:pt>
                <c:pt idx="645">
                  <c:v>60.533999999999999</c:v>
                </c:pt>
                <c:pt idx="646">
                  <c:v>61.03</c:v>
                </c:pt>
                <c:pt idx="647">
                  <c:v>59.16</c:v>
                </c:pt>
                <c:pt idx="648">
                  <c:v>60.045999999999999</c:v>
                </c:pt>
                <c:pt idx="649">
                  <c:v>59.76</c:v>
                </c:pt>
                <c:pt idx="650">
                  <c:v>59.424999999999997</c:v>
                </c:pt>
                <c:pt idx="651">
                  <c:v>59.825000000000003</c:v>
                </c:pt>
                <c:pt idx="652">
                  <c:v>60.094000000000001</c:v>
                </c:pt>
                <c:pt idx="653">
                  <c:v>59.603999999999999</c:v>
                </c:pt>
                <c:pt idx="654">
                  <c:v>60.601999999999997</c:v>
                </c:pt>
                <c:pt idx="655">
                  <c:v>59.932000000000002</c:v>
                </c:pt>
                <c:pt idx="656">
                  <c:v>60.179000000000002</c:v>
                </c:pt>
                <c:pt idx="657">
                  <c:v>59.743000000000002</c:v>
                </c:pt>
                <c:pt idx="658">
                  <c:v>59.609000000000002</c:v>
                </c:pt>
                <c:pt idx="659">
                  <c:v>60.436</c:v>
                </c:pt>
                <c:pt idx="660">
                  <c:v>60.194000000000003</c:v>
                </c:pt>
                <c:pt idx="661">
                  <c:v>60.124000000000002</c:v>
                </c:pt>
                <c:pt idx="662">
                  <c:v>59.441000000000003</c:v>
                </c:pt>
                <c:pt idx="663">
                  <c:v>59.691000000000003</c:v>
                </c:pt>
                <c:pt idx="664">
                  <c:v>60.476999999999997</c:v>
                </c:pt>
                <c:pt idx="665">
                  <c:v>60.152000000000001</c:v>
                </c:pt>
                <c:pt idx="666">
                  <c:v>59.914000000000001</c:v>
                </c:pt>
                <c:pt idx="667">
                  <c:v>59.847000000000001</c:v>
                </c:pt>
                <c:pt idx="668">
                  <c:v>60.883000000000003</c:v>
                </c:pt>
                <c:pt idx="669">
                  <c:v>59.997</c:v>
                </c:pt>
                <c:pt idx="670">
                  <c:v>59.988999999999997</c:v>
                </c:pt>
                <c:pt idx="671">
                  <c:v>59.621000000000002</c:v>
                </c:pt>
                <c:pt idx="672">
                  <c:v>60.290999999999997</c:v>
                </c:pt>
                <c:pt idx="673">
                  <c:v>60.439</c:v>
                </c:pt>
                <c:pt idx="674">
                  <c:v>60.661000000000001</c:v>
                </c:pt>
                <c:pt idx="675">
                  <c:v>60.069000000000003</c:v>
                </c:pt>
                <c:pt idx="676">
                  <c:v>59.534999999999997</c:v>
                </c:pt>
                <c:pt idx="677">
                  <c:v>58.539000000000001</c:v>
                </c:pt>
                <c:pt idx="678">
                  <c:v>59.235999999999997</c:v>
                </c:pt>
                <c:pt idx="679">
                  <c:v>59.661999999999999</c:v>
                </c:pt>
                <c:pt idx="680">
                  <c:v>59.948</c:v>
                </c:pt>
                <c:pt idx="681">
                  <c:v>59.366</c:v>
                </c:pt>
                <c:pt idx="682">
                  <c:v>58.695</c:v>
                </c:pt>
                <c:pt idx="683">
                  <c:v>58.713999999999999</c:v>
                </c:pt>
                <c:pt idx="684">
                  <c:v>59.002000000000002</c:v>
                </c:pt>
                <c:pt idx="685">
                  <c:v>58.412999999999997</c:v>
                </c:pt>
                <c:pt idx="686">
                  <c:v>59.036000000000001</c:v>
                </c:pt>
                <c:pt idx="687">
                  <c:v>58.753999999999998</c:v>
                </c:pt>
                <c:pt idx="688">
                  <c:v>59.122</c:v>
                </c:pt>
                <c:pt idx="689">
                  <c:v>59.414000000000001</c:v>
                </c:pt>
                <c:pt idx="690">
                  <c:v>59.192999999999998</c:v>
                </c:pt>
                <c:pt idx="691">
                  <c:v>59.192999999999998</c:v>
                </c:pt>
                <c:pt idx="692">
                  <c:v>59.283000000000001</c:v>
                </c:pt>
                <c:pt idx="693">
                  <c:v>59.301000000000002</c:v>
                </c:pt>
                <c:pt idx="694">
                  <c:v>59.503999999999998</c:v>
                </c:pt>
                <c:pt idx="695">
                  <c:v>59.207000000000001</c:v>
                </c:pt>
                <c:pt idx="696">
                  <c:v>58.738999999999997</c:v>
                </c:pt>
                <c:pt idx="697">
                  <c:v>59.118000000000002</c:v>
                </c:pt>
                <c:pt idx="698">
                  <c:v>59.5</c:v>
                </c:pt>
                <c:pt idx="699">
                  <c:v>60.29</c:v>
                </c:pt>
                <c:pt idx="700">
                  <c:v>60.451999999999998</c:v>
                </c:pt>
                <c:pt idx="701">
                  <c:v>60.640999999999998</c:v>
                </c:pt>
                <c:pt idx="702">
                  <c:v>59.505000000000003</c:v>
                </c:pt>
                <c:pt idx="703">
                  <c:v>59.045999999999999</c:v>
                </c:pt>
                <c:pt idx="704">
                  <c:v>58.898000000000003</c:v>
                </c:pt>
                <c:pt idx="705">
                  <c:v>58.826999999999998</c:v>
                </c:pt>
                <c:pt idx="706">
                  <c:v>58.996000000000002</c:v>
                </c:pt>
                <c:pt idx="707">
                  <c:v>59.064999999999998</c:v>
                </c:pt>
                <c:pt idx="708">
                  <c:v>58.85</c:v>
                </c:pt>
                <c:pt idx="709">
                  <c:v>58.844999999999999</c:v>
                </c:pt>
                <c:pt idx="710">
                  <c:v>58.16</c:v>
                </c:pt>
                <c:pt idx="711">
                  <c:v>57.941000000000003</c:v>
                </c:pt>
                <c:pt idx="712">
                  <c:v>58.124000000000002</c:v>
                </c:pt>
                <c:pt idx="713">
                  <c:v>57.587000000000003</c:v>
                </c:pt>
                <c:pt idx="714">
                  <c:v>57.744999999999997</c:v>
                </c:pt>
                <c:pt idx="715">
                  <c:v>57.365000000000002</c:v>
                </c:pt>
                <c:pt idx="716">
                  <c:v>58.011000000000003</c:v>
                </c:pt>
                <c:pt idx="717">
                  <c:v>57.658000000000001</c:v>
                </c:pt>
                <c:pt idx="718">
                  <c:v>57.609000000000002</c:v>
                </c:pt>
                <c:pt idx="719">
                  <c:v>58.482999999999997</c:v>
                </c:pt>
                <c:pt idx="720">
                  <c:v>57.32</c:v>
                </c:pt>
                <c:pt idx="721">
                  <c:v>57.540999999999997</c:v>
                </c:pt>
                <c:pt idx="722">
                  <c:v>56.991</c:v>
                </c:pt>
                <c:pt idx="723">
                  <c:v>57.585000000000001</c:v>
                </c:pt>
                <c:pt idx="724">
                  <c:v>57.988999999999997</c:v>
                </c:pt>
                <c:pt idx="725">
                  <c:v>57.338999999999999</c:v>
                </c:pt>
                <c:pt idx="726">
                  <c:v>57.64</c:v>
                </c:pt>
                <c:pt idx="727">
                  <c:v>58.063000000000002</c:v>
                </c:pt>
                <c:pt idx="728">
                  <c:v>58.039000000000001</c:v>
                </c:pt>
                <c:pt idx="729">
                  <c:v>57.472999999999999</c:v>
                </c:pt>
                <c:pt idx="730">
                  <c:v>57.62</c:v>
                </c:pt>
                <c:pt idx="731">
                  <c:v>58.158000000000001</c:v>
                </c:pt>
                <c:pt idx="732">
                  <c:v>58.954999999999998</c:v>
                </c:pt>
                <c:pt idx="733">
                  <c:v>57.274000000000001</c:v>
                </c:pt>
                <c:pt idx="734">
                  <c:v>57.965000000000003</c:v>
                </c:pt>
                <c:pt idx="735">
                  <c:v>57.56</c:v>
                </c:pt>
                <c:pt idx="736">
                  <c:v>56.902999999999999</c:v>
                </c:pt>
                <c:pt idx="737">
                  <c:v>57.515000000000001</c:v>
                </c:pt>
                <c:pt idx="738">
                  <c:v>57.406999999999996</c:v>
                </c:pt>
                <c:pt idx="739">
                  <c:v>57.664999999999999</c:v>
                </c:pt>
                <c:pt idx="740">
                  <c:v>58.002000000000002</c:v>
                </c:pt>
                <c:pt idx="741">
                  <c:v>57.972999999999999</c:v>
                </c:pt>
                <c:pt idx="742">
                  <c:v>57.045999999999999</c:v>
                </c:pt>
                <c:pt idx="743">
                  <c:v>57.226999999999997</c:v>
                </c:pt>
                <c:pt idx="744">
                  <c:v>57.588999999999999</c:v>
                </c:pt>
                <c:pt idx="745">
                  <c:v>57.561999999999998</c:v>
                </c:pt>
                <c:pt idx="746">
                  <c:v>57.694000000000003</c:v>
                </c:pt>
                <c:pt idx="747">
                  <c:v>57.445</c:v>
                </c:pt>
                <c:pt idx="748">
                  <c:v>57.497999999999998</c:v>
                </c:pt>
                <c:pt idx="749">
                  <c:v>58.012999999999998</c:v>
                </c:pt>
                <c:pt idx="750">
                  <c:v>57.621000000000002</c:v>
                </c:pt>
                <c:pt idx="751">
                  <c:v>58.012</c:v>
                </c:pt>
                <c:pt idx="752">
                  <c:v>60.048999999999999</c:v>
                </c:pt>
                <c:pt idx="753">
                  <c:v>59.389000000000003</c:v>
                </c:pt>
                <c:pt idx="754">
                  <c:v>59.539000000000001</c:v>
                </c:pt>
                <c:pt idx="755">
                  <c:v>59.311</c:v>
                </c:pt>
                <c:pt idx="756">
                  <c:v>59.261000000000003</c:v>
                </c:pt>
                <c:pt idx="757">
                  <c:v>59.334000000000003</c:v>
                </c:pt>
                <c:pt idx="758">
                  <c:v>59.218000000000004</c:v>
                </c:pt>
                <c:pt idx="759">
                  <c:v>59.93</c:v>
                </c:pt>
                <c:pt idx="760">
                  <c:v>59.234999999999999</c:v>
                </c:pt>
                <c:pt idx="761">
                  <c:v>59.421999999999997</c:v>
                </c:pt>
                <c:pt idx="762">
                  <c:v>59.082999999999998</c:v>
                </c:pt>
                <c:pt idx="763">
                  <c:v>59.334000000000003</c:v>
                </c:pt>
                <c:pt idx="764">
                  <c:v>58.685000000000002</c:v>
                </c:pt>
                <c:pt idx="765">
                  <c:v>59.093000000000004</c:v>
                </c:pt>
                <c:pt idx="766">
                  <c:v>59.31</c:v>
                </c:pt>
                <c:pt idx="767">
                  <c:v>59.29</c:v>
                </c:pt>
                <c:pt idx="768">
                  <c:v>59.453000000000003</c:v>
                </c:pt>
                <c:pt idx="769">
                  <c:v>60.204000000000001</c:v>
                </c:pt>
                <c:pt idx="770">
                  <c:v>59.274000000000001</c:v>
                </c:pt>
                <c:pt idx="771">
                  <c:v>59.871000000000002</c:v>
                </c:pt>
                <c:pt idx="772">
                  <c:v>59.95</c:v>
                </c:pt>
                <c:pt idx="773">
                  <c:v>59.203000000000003</c:v>
                </c:pt>
                <c:pt idx="774">
                  <c:v>59.354999999999997</c:v>
                </c:pt>
                <c:pt idx="775">
                  <c:v>59.093000000000004</c:v>
                </c:pt>
                <c:pt idx="776">
                  <c:v>59.298000000000002</c:v>
                </c:pt>
                <c:pt idx="777">
                  <c:v>59.783000000000001</c:v>
                </c:pt>
                <c:pt idx="778">
                  <c:v>58.83</c:v>
                </c:pt>
                <c:pt idx="779">
                  <c:v>58.673000000000002</c:v>
                </c:pt>
                <c:pt idx="780">
                  <c:v>59.08</c:v>
                </c:pt>
                <c:pt idx="781">
                  <c:v>59.838000000000001</c:v>
                </c:pt>
                <c:pt idx="782">
                  <c:v>58.618000000000002</c:v>
                </c:pt>
                <c:pt idx="783">
                  <c:v>58.820999999999998</c:v>
                </c:pt>
                <c:pt idx="784">
                  <c:v>58.999000000000002</c:v>
                </c:pt>
                <c:pt idx="785">
                  <c:v>59.317999999999998</c:v>
                </c:pt>
                <c:pt idx="786">
                  <c:v>59.231000000000002</c:v>
                </c:pt>
                <c:pt idx="787">
                  <c:v>59.48</c:v>
                </c:pt>
                <c:pt idx="788">
                  <c:v>59.186</c:v>
                </c:pt>
                <c:pt idx="789">
                  <c:v>58.820999999999998</c:v>
                </c:pt>
                <c:pt idx="790">
                  <c:v>58.779000000000003</c:v>
                </c:pt>
                <c:pt idx="791">
                  <c:v>59.051000000000002</c:v>
                </c:pt>
                <c:pt idx="792">
                  <c:v>58.734999999999999</c:v>
                </c:pt>
                <c:pt idx="793">
                  <c:v>58.673000000000002</c:v>
                </c:pt>
                <c:pt idx="794">
                  <c:v>59.457999999999998</c:v>
                </c:pt>
                <c:pt idx="795">
                  <c:v>58.206000000000003</c:v>
                </c:pt>
                <c:pt idx="796">
                  <c:v>58.848999999999997</c:v>
                </c:pt>
                <c:pt idx="797">
                  <c:v>58.176000000000002</c:v>
                </c:pt>
                <c:pt idx="798">
                  <c:v>59.945</c:v>
                </c:pt>
                <c:pt idx="799">
                  <c:v>58.872999999999998</c:v>
                </c:pt>
                <c:pt idx="800">
                  <c:v>58.720999999999997</c:v>
                </c:pt>
                <c:pt idx="801">
                  <c:v>59.362000000000002</c:v>
                </c:pt>
                <c:pt idx="802">
                  <c:v>59.656999999999996</c:v>
                </c:pt>
                <c:pt idx="803">
                  <c:v>58.197000000000003</c:v>
                </c:pt>
                <c:pt idx="804">
                  <c:v>58.542000000000002</c:v>
                </c:pt>
                <c:pt idx="805">
                  <c:v>58.927</c:v>
                </c:pt>
                <c:pt idx="806">
                  <c:v>59.292000000000002</c:v>
                </c:pt>
                <c:pt idx="807">
                  <c:v>58.366</c:v>
                </c:pt>
                <c:pt idx="808">
                  <c:v>58.59</c:v>
                </c:pt>
                <c:pt idx="809">
                  <c:v>58.75</c:v>
                </c:pt>
                <c:pt idx="810">
                  <c:v>58.92</c:v>
                </c:pt>
                <c:pt idx="811">
                  <c:v>59.01</c:v>
                </c:pt>
                <c:pt idx="812">
                  <c:v>60.869</c:v>
                </c:pt>
                <c:pt idx="813">
                  <c:v>58.868000000000002</c:v>
                </c:pt>
                <c:pt idx="814">
                  <c:v>58.927999999999997</c:v>
                </c:pt>
                <c:pt idx="815">
                  <c:v>59.158999999999999</c:v>
                </c:pt>
                <c:pt idx="816">
                  <c:v>58.517000000000003</c:v>
                </c:pt>
                <c:pt idx="817">
                  <c:v>59.234999999999999</c:v>
                </c:pt>
                <c:pt idx="818">
                  <c:v>59.222999999999999</c:v>
                </c:pt>
                <c:pt idx="819">
                  <c:v>59.938000000000002</c:v>
                </c:pt>
                <c:pt idx="820">
                  <c:v>58.664999999999999</c:v>
                </c:pt>
                <c:pt idx="821">
                  <c:v>59.246000000000002</c:v>
                </c:pt>
                <c:pt idx="822">
                  <c:v>59.317</c:v>
                </c:pt>
                <c:pt idx="823">
                  <c:v>58.634</c:v>
                </c:pt>
                <c:pt idx="824">
                  <c:v>59.316000000000003</c:v>
                </c:pt>
                <c:pt idx="825">
                  <c:v>58.475999999999999</c:v>
                </c:pt>
                <c:pt idx="826">
                  <c:v>58.112000000000002</c:v>
                </c:pt>
                <c:pt idx="827">
                  <c:v>58.69</c:v>
                </c:pt>
                <c:pt idx="828">
                  <c:v>58.587000000000003</c:v>
                </c:pt>
                <c:pt idx="829">
                  <c:v>59.47</c:v>
                </c:pt>
                <c:pt idx="830">
                  <c:v>58.911999999999999</c:v>
                </c:pt>
                <c:pt idx="831">
                  <c:v>58.533000000000001</c:v>
                </c:pt>
                <c:pt idx="832">
                  <c:v>59.508000000000003</c:v>
                </c:pt>
                <c:pt idx="833">
                  <c:v>58.892000000000003</c:v>
                </c:pt>
                <c:pt idx="834">
                  <c:v>58.023000000000003</c:v>
                </c:pt>
                <c:pt idx="835">
                  <c:v>57.921999999999997</c:v>
                </c:pt>
                <c:pt idx="836">
                  <c:v>58.811</c:v>
                </c:pt>
                <c:pt idx="837">
                  <c:v>59.204000000000001</c:v>
                </c:pt>
                <c:pt idx="838">
                  <c:v>58.944000000000003</c:v>
                </c:pt>
                <c:pt idx="839">
                  <c:v>58.423999999999999</c:v>
                </c:pt>
                <c:pt idx="840">
                  <c:v>58.014000000000003</c:v>
                </c:pt>
                <c:pt idx="841">
                  <c:v>57.869</c:v>
                </c:pt>
                <c:pt idx="842">
                  <c:v>58.454999999999998</c:v>
                </c:pt>
                <c:pt idx="843">
                  <c:v>58.305999999999997</c:v>
                </c:pt>
                <c:pt idx="844">
                  <c:v>58.326000000000001</c:v>
                </c:pt>
                <c:pt idx="845">
                  <c:v>59.097000000000001</c:v>
                </c:pt>
                <c:pt idx="846">
                  <c:v>58.781999999999996</c:v>
                </c:pt>
                <c:pt idx="847">
                  <c:v>59.73</c:v>
                </c:pt>
                <c:pt idx="848">
                  <c:v>58.741999999999997</c:v>
                </c:pt>
                <c:pt idx="849">
                  <c:v>58.781999999999996</c:v>
                </c:pt>
                <c:pt idx="850">
                  <c:v>58.363</c:v>
                </c:pt>
                <c:pt idx="851">
                  <c:v>58.372999999999998</c:v>
                </c:pt>
                <c:pt idx="852">
                  <c:v>57.911999999999999</c:v>
                </c:pt>
                <c:pt idx="853">
                  <c:v>58.387999999999998</c:v>
                </c:pt>
                <c:pt idx="854">
                  <c:v>58.835999999999999</c:v>
                </c:pt>
                <c:pt idx="855">
                  <c:v>58.128999999999998</c:v>
                </c:pt>
                <c:pt idx="856">
                  <c:v>58.238999999999997</c:v>
                </c:pt>
                <c:pt idx="857">
                  <c:v>57.911000000000001</c:v>
                </c:pt>
                <c:pt idx="858">
                  <c:v>58.898000000000003</c:v>
                </c:pt>
                <c:pt idx="859">
                  <c:v>58.531999999999996</c:v>
                </c:pt>
                <c:pt idx="860">
                  <c:v>57.823</c:v>
                </c:pt>
                <c:pt idx="861">
                  <c:v>57.738</c:v>
                </c:pt>
                <c:pt idx="862">
                  <c:v>58.567999999999998</c:v>
                </c:pt>
                <c:pt idx="863">
                  <c:v>57.966000000000001</c:v>
                </c:pt>
                <c:pt idx="864">
                  <c:v>57.920999999999999</c:v>
                </c:pt>
                <c:pt idx="865">
                  <c:v>58.026000000000003</c:v>
                </c:pt>
                <c:pt idx="866">
                  <c:v>58.274000000000001</c:v>
                </c:pt>
                <c:pt idx="867">
                  <c:v>58.71</c:v>
                </c:pt>
                <c:pt idx="868">
                  <c:v>57.738999999999997</c:v>
                </c:pt>
                <c:pt idx="869">
                  <c:v>57.655000000000001</c:v>
                </c:pt>
                <c:pt idx="870">
                  <c:v>59.213000000000001</c:v>
                </c:pt>
                <c:pt idx="871">
                  <c:v>58.32</c:v>
                </c:pt>
                <c:pt idx="872">
                  <c:v>57.792000000000002</c:v>
                </c:pt>
                <c:pt idx="873">
                  <c:v>57.917000000000002</c:v>
                </c:pt>
                <c:pt idx="874">
                  <c:v>58.134999999999998</c:v>
                </c:pt>
                <c:pt idx="875">
                  <c:v>58.106000000000002</c:v>
                </c:pt>
                <c:pt idx="876">
                  <c:v>58.51</c:v>
                </c:pt>
                <c:pt idx="877">
                  <c:v>58.155000000000001</c:v>
                </c:pt>
                <c:pt idx="878">
                  <c:v>58.125</c:v>
                </c:pt>
                <c:pt idx="879">
                  <c:v>57.868000000000002</c:v>
                </c:pt>
                <c:pt idx="880">
                  <c:v>57.823999999999998</c:v>
                </c:pt>
                <c:pt idx="881">
                  <c:v>58.536000000000001</c:v>
                </c:pt>
                <c:pt idx="882">
                  <c:v>59.01</c:v>
                </c:pt>
                <c:pt idx="883">
                  <c:v>58.1</c:v>
                </c:pt>
                <c:pt idx="884">
                  <c:v>58.103999999999999</c:v>
                </c:pt>
                <c:pt idx="885">
                  <c:v>58.587000000000003</c:v>
                </c:pt>
                <c:pt idx="886">
                  <c:v>57.890999999999998</c:v>
                </c:pt>
                <c:pt idx="887">
                  <c:v>57.847000000000001</c:v>
                </c:pt>
                <c:pt idx="888">
                  <c:v>57.994999999999997</c:v>
                </c:pt>
                <c:pt idx="889">
                  <c:v>57.578000000000003</c:v>
                </c:pt>
                <c:pt idx="890">
                  <c:v>57.527000000000001</c:v>
                </c:pt>
                <c:pt idx="891">
                  <c:v>57.392000000000003</c:v>
                </c:pt>
                <c:pt idx="892">
                  <c:v>57.146000000000001</c:v>
                </c:pt>
                <c:pt idx="893">
                  <c:v>56.917000000000002</c:v>
                </c:pt>
                <c:pt idx="894">
                  <c:v>57.070999999999998</c:v>
                </c:pt>
                <c:pt idx="895">
                  <c:v>57.36</c:v>
                </c:pt>
                <c:pt idx="896">
                  <c:v>57.994</c:v>
                </c:pt>
                <c:pt idx="897">
                  <c:v>57.73</c:v>
                </c:pt>
                <c:pt idx="898">
                  <c:v>56.826000000000001</c:v>
                </c:pt>
                <c:pt idx="899">
                  <c:v>56.689</c:v>
                </c:pt>
                <c:pt idx="900">
                  <c:v>56.874000000000002</c:v>
                </c:pt>
                <c:pt idx="901">
                  <c:v>56.146999999999998</c:v>
                </c:pt>
                <c:pt idx="902">
                  <c:v>56.674999999999997</c:v>
                </c:pt>
                <c:pt idx="903">
                  <c:v>56.776000000000003</c:v>
                </c:pt>
                <c:pt idx="904">
                  <c:v>57.109000000000002</c:v>
                </c:pt>
                <c:pt idx="905">
                  <c:v>59.231000000000002</c:v>
                </c:pt>
                <c:pt idx="906">
                  <c:v>56.442999999999998</c:v>
                </c:pt>
                <c:pt idx="907">
                  <c:v>56.109000000000002</c:v>
                </c:pt>
                <c:pt idx="908">
                  <c:v>56.491999999999997</c:v>
                </c:pt>
                <c:pt idx="909">
                  <c:v>57.569000000000003</c:v>
                </c:pt>
                <c:pt idx="910">
                  <c:v>57.78</c:v>
                </c:pt>
                <c:pt idx="911">
                  <c:v>58.045000000000002</c:v>
                </c:pt>
                <c:pt idx="912">
                  <c:v>57.877000000000002</c:v>
                </c:pt>
                <c:pt idx="913">
                  <c:v>57.332999999999998</c:v>
                </c:pt>
                <c:pt idx="914">
                  <c:v>57.411999999999999</c:v>
                </c:pt>
                <c:pt idx="915">
                  <c:v>58.634</c:v>
                </c:pt>
                <c:pt idx="916">
                  <c:v>58.112000000000002</c:v>
                </c:pt>
                <c:pt idx="917">
                  <c:v>57.107999999999997</c:v>
                </c:pt>
                <c:pt idx="918">
                  <c:v>57.045999999999999</c:v>
                </c:pt>
                <c:pt idx="919">
                  <c:v>57.070999999999998</c:v>
                </c:pt>
                <c:pt idx="920">
                  <c:v>56.847999999999999</c:v>
                </c:pt>
                <c:pt idx="921">
                  <c:v>57.183</c:v>
                </c:pt>
                <c:pt idx="922">
                  <c:v>56.802</c:v>
                </c:pt>
                <c:pt idx="923">
                  <c:v>57.091999999999999</c:v>
                </c:pt>
                <c:pt idx="924">
                  <c:v>56.706000000000003</c:v>
                </c:pt>
                <c:pt idx="925">
                  <c:v>57.337000000000003</c:v>
                </c:pt>
                <c:pt idx="926">
                  <c:v>58.301000000000002</c:v>
                </c:pt>
                <c:pt idx="927">
                  <c:v>58.924999999999997</c:v>
                </c:pt>
                <c:pt idx="928">
                  <c:v>57.247</c:v>
                </c:pt>
                <c:pt idx="929">
                  <c:v>57.978999999999999</c:v>
                </c:pt>
                <c:pt idx="930">
                  <c:v>56.795000000000002</c:v>
                </c:pt>
                <c:pt idx="931">
                  <c:v>56.728000000000002</c:v>
                </c:pt>
                <c:pt idx="932">
                  <c:v>56.497</c:v>
                </c:pt>
                <c:pt idx="933">
                  <c:v>56.695999999999998</c:v>
                </c:pt>
                <c:pt idx="934">
                  <c:v>56.378</c:v>
                </c:pt>
                <c:pt idx="935">
                  <c:v>56.845999999999997</c:v>
                </c:pt>
                <c:pt idx="936">
                  <c:v>56.887999999999998</c:v>
                </c:pt>
                <c:pt idx="937">
                  <c:v>57.953000000000003</c:v>
                </c:pt>
                <c:pt idx="938">
                  <c:v>57.176000000000002</c:v>
                </c:pt>
                <c:pt idx="939">
                  <c:v>57.414000000000001</c:v>
                </c:pt>
                <c:pt idx="940">
                  <c:v>57.317</c:v>
                </c:pt>
                <c:pt idx="941">
                  <c:v>57.027999999999999</c:v>
                </c:pt>
                <c:pt idx="942">
                  <c:v>56.890999999999998</c:v>
                </c:pt>
                <c:pt idx="943">
                  <c:v>56.850999999999999</c:v>
                </c:pt>
                <c:pt idx="944">
                  <c:v>57.179000000000002</c:v>
                </c:pt>
                <c:pt idx="945">
                  <c:v>56.706000000000003</c:v>
                </c:pt>
                <c:pt idx="946">
                  <c:v>56.930999999999997</c:v>
                </c:pt>
                <c:pt idx="947">
                  <c:v>57.183999999999997</c:v>
                </c:pt>
                <c:pt idx="948">
                  <c:v>57.337000000000003</c:v>
                </c:pt>
                <c:pt idx="949">
                  <c:v>56.991999999999997</c:v>
                </c:pt>
                <c:pt idx="950">
                  <c:v>57.390999999999998</c:v>
                </c:pt>
                <c:pt idx="951">
                  <c:v>57.195999999999998</c:v>
                </c:pt>
                <c:pt idx="952">
                  <c:v>57.225000000000001</c:v>
                </c:pt>
                <c:pt idx="953">
                  <c:v>57.923999999999999</c:v>
                </c:pt>
                <c:pt idx="954">
                  <c:v>57.177999999999997</c:v>
                </c:pt>
                <c:pt idx="955">
                  <c:v>56.783000000000001</c:v>
                </c:pt>
                <c:pt idx="956">
                  <c:v>56.685000000000002</c:v>
                </c:pt>
                <c:pt idx="957">
                  <c:v>56.923000000000002</c:v>
                </c:pt>
                <c:pt idx="958">
                  <c:v>57.3</c:v>
                </c:pt>
                <c:pt idx="959">
                  <c:v>56.723999999999997</c:v>
                </c:pt>
                <c:pt idx="960">
                  <c:v>57.587000000000003</c:v>
                </c:pt>
                <c:pt idx="961">
                  <c:v>57.334000000000003</c:v>
                </c:pt>
                <c:pt idx="962">
                  <c:v>56.77</c:v>
                </c:pt>
                <c:pt idx="963">
                  <c:v>57.28</c:v>
                </c:pt>
                <c:pt idx="964">
                  <c:v>57.13</c:v>
                </c:pt>
                <c:pt idx="965">
                  <c:v>56.92</c:v>
                </c:pt>
                <c:pt idx="966">
                  <c:v>57.48</c:v>
                </c:pt>
                <c:pt idx="967">
                  <c:v>57.627000000000002</c:v>
                </c:pt>
                <c:pt idx="968">
                  <c:v>58.131</c:v>
                </c:pt>
                <c:pt idx="969">
                  <c:v>57.374000000000002</c:v>
                </c:pt>
                <c:pt idx="970">
                  <c:v>58.326000000000001</c:v>
                </c:pt>
                <c:pt idx="971">
                  <c:v>56.683999999999997</c:v>
                </c:pt>
                <c:pt idx="972">
                  <c:v>56.334000000000003</c:v>
                </c:pt>
                <c:pt idx="973">
                  <c:v>56.780999999999999</c:v>
                </c:pt>
                <c:pt idx="974">
                  <c:v>56.795999999999999</c:v>
                </c:pt>
                <c:pt idx="975">
                  <c:v>56.463000000000001</c:v>
                </c:pt>
                <c:pt idx="976">
                  <c:v>56.198</c:v>
                </c:pt>
                <c:pt idx="977">
                  <c:v>56.055</c:v>
                </c:pt>
                <c:pt idx="978">
                  <c:v>56.396000000000001</c:v>
                </c:pt>
                <c:pt idx="979">
                  <c:v>56.036000000000001</c:v>
                </c:pt>
                <c:pt idx="980">
                  <c:v>56.588000000000001</c:v>
                </c:pt>
                <c:pt idx="981">
                  <c:v>56.728000000000002</c:v>
                </c:pt>
                <c:pt idx="982">
                  <c:v>56.280999999999999</c:v>
                </c:pt>
                <c:pt idx="983">
                  <c:v>56.959000000000003</c:v>
                </c:pt>
                <c:pt idx="984">
                  <c:v>56.932000000000002</c:v>
                </c:pt>
                <c:pt idx="985">
                  <c:v>56.667999999999999</c:v>
                </c:pt>
                <c:pt idx="986">
                  <c:v>56.835999999999999</c:v>
                </c:pt>
                <c:pt idx="987">
                  <c:v>56.417999999999999</c:v>
                </c:pt>
                <c:pt idx="988">
                  <c:v>56.353000000000002</c:v>
                </c:pt>
                <c:pt idx="989">
                  <c:v>56.326000000000001</c:v>
                </c:pt>
                <c:pt idx="990">
                  <c:v>56.485999999999997</c:v>
                </c:pt>
                <c:pt idx="991">
                  <c:v>56.478999999999999</c:v>
                </c:pt>
                <c:pt idx="992">
                  <c:v>56.170999999999999</c:v>
                </c:pt>
                <c:pt idx="993">
                  <c:v>57.024000000000001</c:v>
                </c:pt>
                <c:pt idx="994">
                  <c:v>56.399000000000001</c:v>
                </c:pt>
                <c:pt idx="995">
                  <c:v>56.945</c:v>
                </c:pt>
                <c:pt idx="996">
                  <c:v>56.591999999999999</c:v>
                </c:pt>
                <c:pt idx="997">
                  <c:v>55.996000000000002</c:v>
                </c:pt>
                <c:pt idx="998">
                  <c:v>55.744999999999997</c:v>
                </c:pt>
                <c:pt idx="999">
                  <c:v>56.914999999999999</c:v>
                </c:pt>
                <c:pt idx="1000">
                  <c:v>57.642000000000003</c:v>
                </c:pt>
                <c:pt idx="1001">
                  <c:v>57.581000000000003</c:v>
                </c:pt>
                <c:pt idx="1002">
                  <c:v>55.883000000000003</c:v>
                </c:pt>
                <c:pt idx="1003">
                  <c:v>56.143000000000001</c:v>
                </c:pt>
                <c:pt idx="1004">
                  <c:v>55.85</c:v>
                </c:pt>
                <c:pt idx="1005">
                  <c:v>55.905000000000001</c:v>
                </c:pt>
                <c:pt idx="1006">
                  <c:v>55.908000000000001</c:v>
                </c:pt>
                <c:pt idx="1007">
                  <c:v>55.622999999999998</c:v>
                </c:pt>
                <c:pt idx="1008">
                  <c:v>55.48</c:v>
                </c:pt>
                <c:pt idx="1009">
                  <c:v>55.484000000000002</c:v>
                </c:pt>
                <c:pt idx="1010">
                  <c:v>55.667000000000002</c:v>
                </c:pt>
                <c:pt idx="1011">
                  <c:v>55.945</c:v>
                </c:pt>
                <c:pt idx="1012">
                  <c:v>57.28</c:v>
                </c:pt>
                <c:pt idx="1013">
                  <c:v>55.457999999999998</c:v>
                </c:pt>
                <c:pt idx="1014">
                  <c:v>55.991999999999997</c:v>
                </c:pt>
                <c:pt idx="1015">
                  <c:v>55.957000000000001</c:v>
                </c:pt>
                <c:pt idx="1016">
                  <c:v>55.953000000000003</c:v>
                </c:pt>
                <c:pt idx="1017">
                  <c:v>55.784999999999997</c:v>
                </c:pt>
                <c:pt idx="1018">
                  <c:v>56.213999999999999</c:v>
                </c:pt>
                <c:pt idx="1019">
                  <c:v>55.973999999999997</c:v>
                </c:pt>
                <c:pt idx="1020">
                  <c:v>56.545000000000002</c:v>
                </c:pt>
                <c:pt idx="1021">
                  <c:v>56.034999999999997</c:v>
                </c:pt>
                <c:pt idx="1022">
                  <c:v>56.057000000000002</c:v>
                </c:pt>
                <c:pt idx="1023">
                  <c:v>56.414999999999999</c:v>
                </c:pt>
                <c:pt idx="1024">
                  <c:v>56.61</c:v>
                </c:pt>
                <c:pt idx="1025">
                  <c:v>56.131999999999998</c:v>
                </c:pt>
                <c:pt idx="1026">
                  <c:v>57.081000000000003</c:v>
                </c:pt>
                <c:pt idx="1027">
                  <c:v>56.183</c:v>
                </c:pt>
                <c:pt idx="1028">
                  <c:v>56.335999999999999</c:v>
                </c:pt>
                <c:pt idx="1029">
                  <c:v>56.444000000000003</c:v>
                </c:pt>
                <c:pt idx="1030">
                  <c:v>56.162999999999997</c:v>
                </c:pt>
                <c:pt idx="1031">
                  <c:v>56.423999999999999</c:v>
                </c:pt>
                <c:pt idx="1032">
                  <c:v>56.316000000000003</c:v>
                </c:pt>
                <c:pt idx="1033">
                  <c:v>56.226999999999997</c:v>
                </c:pt>
                <c:pt idx="1034">
                  <c:v>55.999000000000002</c:v>
                </c:pt>
                <c:pt idx="1035">
                  <c:v>56.773000000000003</c:v>
                </c:pt>
                <c:pt idx="1036">
                  <c:v>56.228000000000002</c:v>
                </c:pt>
                <c:pt idx="1037">
                  <c:v>56.514000000000003</c:v>
                </c:pt>
                <c:pt idx="1038">
                  <c:v>56.427999999999997</c:v>
                </c:pt>
                <c:pt idx="1039">
                  <c:v>56.802999999999997</c:v>
                </c:pt>
                <c:pt idx="1040">
                  <c:v>56.363</c:v>
                </c:pt>
                <c:pt idx="1041">
                  <c:v>56.112000000000002</c:v>
                </c:pt>
                <c:pt idx="1042">
                  <c:v>56.023000000000003</c:v>
                </c:pt>
                <c:pt idx="1043">
                  <c:v>57.469000000000001</c:v>
                </c:pt>
                <c:pt idx="1044">
                  <c:v>56.935000000000002</c:v>
                </c:pt>
                <c:pt idx="1045">
                  <c:v>56.222999999999999</c:v>
                </c:pt>
                <c:pt idx="1046">
                  <c:v>56.86</c:v>
                </c:pt>
                <c:pt idx="1047">
                  <c:v>57.204999999999998</c:v>
                </c:pt>
                <c:pt idx="1048">
                  <c:v>57.268000000000001</c:v>
                </c:pt>
                <c:pt idx="1049">
                  <c:v>57.603000000000002</c:v>
                </c:pt>
                <c:pt idx="1050">
                  <c:v>57.436999999999998</c:v>
                </c:pt>
                <c:pt idx="1051">
                  <c:v>56.454000000000001</c:v>
                </c:pt>
                <c:pt idx="1052">
                  <c:v>56.075000000000003</c:v>
                </c:pt>
                <c:pt idx="1053">
                  <c:v>56.497999999999998</c:v>
                </c:pt>
                <c:pt idx="1054">
                  <c:v>56.326999999999998</c:v>
                </c:pt>
                <c:pt idx="1055">
                  <c:v>56.19</c:v>
                </c:pt>
                <c:pt idx="1056">
                  <c:v>56.468000000000004</c:v>
                </c:pt>
                <c:pt idx="1057">
                  <c:v>56.484000000000002</c:v>
                </c:pt>
                <c:pt idx="1058">
                  <c:v>56.433999999999997</c:v>
                </c:pt>
                <c:pt idx="1059">
                  <c:v>56.317</c:v>
                </c:pt>
                <c:pt idx="1060">
                  <c:v>55.899000000000001</c:v>
                </c:pt>
                <c:pt idx="1061">
                  <c:v>56.134999999999998</c:v>
                </c:pt>
                <c:pt idx="1062">
                  <c:v>55.655000000000001</c:v>
                </c:pt>
                <c:pt idx="1063">
                  <c:v>55.973999999999997</c:v>
                </c:pt>
                <c:pt idx="1064">
                  <c:v>55.457999999999998</c:v>
                </c:pt>
                <c:pt idx="1065">
                  <c:v>55.158999999999999</c:v>
                </c:pt>
                <c:pt idx="1066">
                  <c:v>56.62</c:v>
                </c:pt>
                <c:pt idx="1067">
                  <c:v>55.829000000000001</c:v>
                </c:pt>
                <c:pt idx="1068">
                  <c:v>55.207000000000001</c:v>
                </c:pt>
                <c:pt idx="1069">
                  <c:v>55.43</c:v>
                </c:pt>
                <c:pt idx="1070">
                  <c:v>55.838999999999999</c:v>
                </c:pt>
                <c:pt idx="1071">
                  <c:v>55.381999999999998</c:v>
                </c:pt>
                <c:pt idx="1072">
                  <c:v>55.834000000000003</c:v>
                </c:pt>
                <c:pt idx="1073">
                  <c:v>55.744999999999997</c:v>
                </c:pt>
                <c:pt idx="1074">
                  <c:v>56.195999999999998</c:v>
                </c:pt>
                <c:pt idx="1075">
                  <c:v>55.353999999999999</c:v>
                </c:pt>
                <c:pt idx="1076">
                  <c:v>55.603999999999999</c:v>
                </c:pt>
                <c:pt idx="1077">
                  <c:v>56.103999999999999</c:v>
                </c:pt>
                <c:pt idx="1078">
                  <c:v>55.398000000000003</c:v>
                </c:pt>
                <c:pt idx="1079">
                  <c:v>56.042999999999999</c:v>
                </c:pt>
                <c:pt idx="1080">
                  <c:v>55.563000000000002</c:v>
                </c:pt>
                <c:pt idx="1081">
                  <c:v>55.561999999999998</c:v>
                </c:pt>
                <c:pt idx="1082">
                  <c:v>55.509</c:v>
                </c:pt>
                <c:pt idx="1083">
                  <c:v>55.372</c:v>
                </c:pt>
                <c:pt idx="1084">
                  <c:v>55.537999999999997</c:v>
                </c:pt>
                <c:pt idx="1085">
                  <c:v>55.4</c:v>
                </c:pt>
                <c:pt idx="1086">
                  <c:v>55.658000000000001</c:v>
                </c:pt>
                <c:pt idx="1087">
                  <c:v>55.853000000000002</c:v>
                </c:pt>
                <c:pt idx="1088">
                  <c:v>56.42</c:v>
                </c:pt>
                <c:pt idx="1089">
                  <c:v>55.890999999999998</c:v>
                </c:pt>
                <c:pt idx="1090">
                  <c:v>55.472000000000001</c:v>
                </c:pt>
                <c:pt idx="1091">
                  <c:v>56.009</c:v>
                </c:pt>
                <c:pt idx="1092">
                  <c:v>55.737000000000002</c:v>
                </c:pt>
                <c:pt idx="1093">
                  <c:v>55.55</c:v>
                </c:pt>
                <c:pt idx="1094">
                  <c:v>55.953000000000003</c:v>
                </c:pt>
                <c:pt idx="1095">
                  <c:v>55.697000000000003</c:v>
                </c:pt>
                <c:pt idx="1096">
                  <c:v>55.844999999999999</c:v>
                </c:pt>
                <c:pt idx="1097">
                  <c:v>55.475000000000001</c:v>
                </c:pt>
                <c:pt idx="1098">
                  <c:v>55.329000000000001</c:v>
                </c:pt>
                <c:pt idx="1099">
                  <c:v>55.844000000000001</c:v>
                </c:pt>
                <c:pt idx="1100">
                  <c:v>55.295000000000002</c:v>
                </c:pt>
                <c:pt idx="1101">
                  <c:v>55.145000000000003</c:v>
                </c:pt>
                <c:pt idx="1102">
                  <c:v>55.689</c:v>
                </c:pt>
                <c:pt idx="1103">
                  <c:v>56.204000000000001</c:v>
                </c:pt>
                <c:pt idx="1104">
                  <c:v>55.954999999999998</c:v>
                </c:pt>
                <c:pt idx="1105">
                  <c:v>55.478999999999999</c:v>
                </c:pt>
                <c:pt idx="1106">
                  <c:v>55.668999999999997</c:v>
                </c:pt>
                <c:pt idx="1107">
                  <c:v>55.482999999999997</c:v>
                </c:pt>
                <c:pt idx="1108">
                  <c:v>55.841999999999999</c:v>
                </c:pt>
                <c:pt idx="1109">
                  <c:v>56.756</c:v>
                </c:pt>
                <c:pt idx="1110">
                  <c:v>55.298999999999999</c:v>
                </c:pt>
                <c:pt idx="1111">
                  <c:v>55.856000000000002</c:v>
                </c:pt>
                <c:pt idx="1112">
                  <c:v>55.92</c:v>
                </c:pt>
                <c:pt idx="1113">
                  <c:v>55.555999999999997</c:v>
                </c:pt>
                <c:pt idx="1114">
                  <c:v>56.369</c:v>
                </c:pt>
                <c:pt idx="1115">
                  <c:v>55.56</c:v>
                </c:pt>
                <c:pt idx="1116">
                  <c:v>56.234999999999999</c:v>
                </c:pt>
                <c:pt idx="1117">
                  <c:v>57.816000000000003</c:v>
                </c:pt>
                <c:pt idx="1118">
                  <c:v>57.389000000000003</c:v>
                </c:pt>
                <c:pt idx="1119">
                  <c:v>57.165999999999997</c:v>
                </c:pt>
                <c:pt idx="1120">
                  <c:v>57.686999999999998</c:v>
                </c:pt>
                <c:pt idx="1121">
                  <c:v>57.457000000000001</c:v>
                </c:pt>
                <c:pt idx="1122">
                  <c:v>58.405999999999999</c:v>
                </c:pt>
                <c:pt idx="1123">
                  <c:v>57.758000000000003</c:v>
                </c:pt>
                <c:pt idx="1124">
                  <c:v>58.283000000000001</c:v>
                </c:pt>
                <c:pt idx="1125">
                  <c:v>57.978999999999999</c:v>
                </c:pt>
                <c:pt idx="1126">
                  <c:v>58.393000000000001</c:v>
                </c:pt>
                <c:pt idx="1127">
                  <c:v>56.988999999999997</c:v>
                </c:pt>
                <c:pt idx="1128">
                  <c:v>56.683999999999997</c:v>
                </c:pt>
                <c:pt idx="1129">
                  <c:v>57.345999999999997</c:v>
                </c:pt>
                <c:pt idx="1130">
                  <c:v>59.177999999999997</c:v>
                </c:pt>
                <c:pt idx="1131">
                  <c:v>58.326000000000001</c:v>
                </c:pt>
                <c:pt idx="1132">
                  <c:v>57.673999999999999</c:v>
                </c:pt>
                <c:pt idx="1133">
                  <c:v>56.792999999999999</c:v>
                </c:pt>
                <c:pt idx="1134">
                  <c:v>57.058</c:v>
                </c:pt>
                <c:pt idx="1135">
                  <c:v>57.137999999999998</c:v>
                </c:pt>
                <c:pt idx="1136">
                  <c:v>57.23</c:v>
                </c:pt>
                <c:pt idx="1137">
                  <c:v>58.082999999999998</c:v>
                </c:pt>
                <c:pt idx="1138">
                  <c:v>58.095999999999997</c:v>
                </c:pt>
                <c:pt idx="1139">
                  <c:v>57.137</c:v>
                </c:pt>
                <c:pt idx="1140">
                  <c:v>57.156999999999996</c:v>
                </c:pt>
                <c:pt idx="1141">
                  <c:v>57.716000000000001</c:v>
                </c:pt>
                <c:pt idx="1142">
                  <c:v>58.113999999999997</c:v>
                </c:pt>
                <c:pt idx="1143">
                  <c:v>57.328000000000003</c:v>
                </c:pt>
                <c:pt idx="1144">
                  <c:v>63.634999999999998</c:v>
                </c:pt>
                <c:pt idx="1145">
                  <c:v>58.395000000000003</c:v>
                </c:pt>
                <c:pt idx="1146">
                  <c:v>57.887</c:v>
                </c:pt>
                <c:pt idx="1147">
                  <c:v>57.704999999999998</c:v>
                </c:pt>
                <c:pt idx="1148">
                  <c:v>57.414999999999999</c:v>
                </c:pt>
                <c:pt idx="1149">
                  <c:v>57.363</c:v>
                </c:pt>
                <c:pt idx="1150">
                  <c:v>56.718000000000004</c:v>
                </c:pt>
                <c:pt idx="1151">
                  <c:v>57.482999999999997</c:v>
                </c:pt>
                <c:pt idx="1152">
                  <c:v>57.317999999999998</c:v>
                </c:pt>
                <c:pt idx="1153">
                  <c:v>57.328000000000003</c:v>
                </c:pt>
                <c:pt idx="1154">
                  <c:v>57.960999999999999</c:v>
                </c:pt>
                <c:pt idx="1155">
                  <c:v>57.026000000000003</c:v>
                </c:pt>
                <c:pt idx="1156">
                  <c:v>57.427999999999997</c:v>
                </c:pt>
                <c:pt idx="1157">
                  <c:v>59.22</c:v>
                </c:pt>
                <c:pt idx="1158">
                  <c:v>56.933999999999997</c:v>
                </c:pt>
                <c:pt idx="1159">
                  <c:v>56.994</c:v>
                </c:pt>
                <c:pt idx="1160">
                  <c:v>57.423999999999999</c:v>
                </c:pt>
                <c:pt idx="1161">
                  <c:v>57.302999999999997</c:v>
                </c:pt>
                <c:pt idx="1162">
                  <c:v>57.031999999999996</c:v>
                </c:pt>
                <c:pt idx="1163">
                  <c:v>56.786000000000001</c:v>
                </c:pt>
                <c:pt idx="1164">
                  <c:v>57.317</c:v>
                </c:pt>
                <c:pt idx="1165">
                  <c:v>57.642000000000003</c:v>
                </c:pt>
                <c:pt idx="1166">
                  <c:v>57.360999999999997</c:v>
                </c:pt>
                <c:pt idx="1167">
                  <c:v>57.384999999999998</c:v>
                </c:pt>
                <c:pt idx="1168">
                  <c:v>57.665999999999997</c:v>
                </c:pt>
                <c:pt idx="1169">
                  <c:v>58.383000000000003</c:v>
                </c:pt>
                <c:pt idx="1170">
                  <c:v>57.610999999999997</c:v>
                </c:pt>
                <c:pt idx="1171">
                  <c:v>57.591999999999999</c:v>
                </c:pt>
                <c:pt idx="1172">
                  <c:v>58.244999999999997</c:v>
                </c:pt>
                <c:pt idx="1173">
                  <c:v>58.121000000000002</c:v>
                </c:pt>
                <c:pt idx="1174">
                  <c:v>57.63</c:v>
                </c:pt>
                <c:pt idx="1175">
                  <c:v>57.664000000000001</c:v>
                </c:pt>
                <c:pt idx="1176">
                  <c:v>58.000999999999998</c:v>
                </c:pt>
                <c:pt idx="1177">
                  <c:v>56.929000000000002</c:v>
                </c:pt>
                <c:pt idx="1178">
                  <c:v>56.332000000000001</c:v>
                </c:pt>
                <c:pt idx="1179">
                  <c:v>56.484000000000002</c:v>
                </c:pt>
                <c:pt idx="1180">
                  <c:v>56.411000000000001</c:v>
                </c:pt>
                <c:pt idx="1181">
                  <c:v>56.774000000000001</c:v>
                </c:pt>
                <c:pt idx="1182">
                  <c:v>56.85</c:v>
                </c:pt>
                <c:pt idx="1183">
                  <c:v>56.152000000000001</c:v>
                </c:pt>
                <c:pt idx="1184">
                  <c:v>57.862000000000002</c:v>
                </c:pt>
                <c:pt idx="1185">
                  <c:v>56.753</c:v>
                </c:pt>
                <c:pt idx="1186">
                  <c:v>56.768999999999998</c:v>
                </c:pt>
                <c:pt idx="1187">
                  <c:v>56.491</c:v>
                </c:pt>
                <c:pt idx="1188">
                  <c:v>56.014000000000003</c:v>
                </c:pt>
                <c:pt idx="1189">
                  <c:v>56.506999999999998</c:v>
                </c:pt>
                <c:pt idx="1190">
                  <c:v>56.180999999999997</c:v>
                </c:pt>
                <c:pt idx="1191">
                  <c:v>56.125999999999998</c:v>
                </c:pt>
                <c:pt idx="1192">
                  <c:v>56.283999999999999</c:v>
                </c:pt>
                <c:pt idx="1193">
                  <c:v>56.906999999999996</c:v>
                </c:pt>
                <c:pt idx="1194">
                  <c:v>56.521000000000001</c:v>
                </c:pt>
                <c:pt idx="1195">
                  <c:v>55.9</c:v>
                </c:pt>
                <c:pt idx="1196">
                  <c:v>56.408999999999999</c:v>
                </c:pt>
                <c:pt idx="1197">
                  <c:v>56.927999999999997</c:v>
                </c:pt>
                <c:pt idx="1198">
                  <c:v>57.103000000000002</c:v>
                </c:pt>
                <c:pt idx="1199">
                  <c:v>56.115000000000002</c:v>
                </c:pt>
                <c:pt idx="1200">
                  <c:v>56.039000000000001</c:v>
                </c:pt>
                <c:pt idx="1201">
                  <c:v>56.225999999999999</c:v>
                </c:pt>
                <c:pt idx="1202">
                  <c:v>56.369</c:v>
                </c:pt>
                <c:pt idx="1203">
                  <c:v>55.8</c:v>
                </c:pt>
                <c:pt idx="1204">
                  <c:v>56.223999999999997</c:v>
                </c:pt>
                <c:pt idx="1205">
                  <c:v>55.433999999999997</c:v>
                </c:pt>
                <c:pt idx="1206">
                  <c:v>56.798999999999999</c:v>
                </c:pt>
                <c:pt idx="1207">
                  <c:v>57.225000000000001</c:v>
                </c:pt>
                <c:pt idx="1208">
                  <c:v>56.186999999999998</c:v>
                </c:pt>
                <c:pt idx="1209">
                  <c:v>55.825000000000003</c:v>
                </c:pt>
                <c:pt idx="1210">
                  <c:v>56.033999999999999</c:v>
                </c:pt>
                <c:pt idx="1211">
                  <c:v>55.738</c:v>
                </c:pt>
                <c:pt idx="1212">
                  <c:v>55.95</c:v>
                </c:pt>
                <c:pt idx="1213">
                  <c:v>55.942</c:v>
                </c:pt>
                <c:pt idx="1214">
                  <c:v>55.591000000000001</c:v>
                </c:pt>
                <c:pt idx="1215">
                  <c:v>56.045000000000002</c:v>
                </c:pt>
                <c:pt idx="1216">
                  <c:v>55.511000000000003</c:v>
                </c:pt>
                <c:pt idx="1217">
                  <c:v>55.813000000000002</c:v>
                </c:pt>
                <c:pt idx="1218">
                  <c:v>55.676000000000002</c:v>
                </c:pt>
                <c:pt idx="1219">
                  <c:v>55.716000000000001</c:v>
                </c:pt>
                <c:pt idx="1220">
                  <c:v>55.941000000000003</c:v>
                </c:pt>
                <c:pt idx="1221">
                  <c:v>55.453000000000003</c:v>
                </c:pt>
                <c:pt idx="1222">
                  <c:v>56.311999999999998</c:v>
                </c:pt>
                <c:pt idx="1223">
                  <c:v>56.66</c:v>
                </c:pt>
                <c:pt idx="1224">
                  <c:v>56.209000000000003</c:v>
                </c:pt>
                <c:pt idx="1225">
                  <c:v>55.518999999999998</c:v>
                </c:pt>
                <c:pt idx="1226">
                  <c:v>56.137999999999998</c:v>
                </c:pt>
                <c:pt idx="1227">
                  <c:v>55.933999999999997</c:v>
                </c:pt>
                <c:pt idx="1228">
                  <c:v>56.709000000000003</c:v>
                </c:pt>
                <c:pt idx="1229">
                  <c:v>55.783999999999999</c:v>
                </c:pt>
                <c:pt idx="1230">
                  <c:v>56.017000000000003</c:v>
                </c:pt>
                <c:pt idx="1231">
                  <c:v>59.064999999999998</c:v>
                </c:pt>
                <c:pt idx="1232">
                  <c:v>55.478000000000002</c:v>
                </c:pt>
                <c:pt idx="1233">
                  <c:v>55.514000000000003</c:v>
                </c:pt>
                <c:pt idx="1234">
                  <c:v>55.761000000000003</c:v>
                </c:pt>
                <c:pt idx="1235">
                  <c:v>55.137</c:v>
                </c:pt>
                <c:pt idx="1236">
                  <c:v>56.145000000000003</c:v>
                </c:pt>
                <c:pt idx="1237">
                  <c:v>55.661000000000001</c:v>
                </c:pt>
                <c:pt idx="1238">
                  <c:v>55.774999999999999</c:v>
                </c:pt>
                <c:pt idx="1239">
                  <c:v>55.439</c:v>
                </c:pt>
                <c:pt idx="1240">
                  <c:v>55.52</c:v>
                </c:pt>
                <c:pt idx="1241">
                  <c:v>55.554000000000002</c:v>
                </c:pt>
                <c:pt idx="1242">
                  <c:v>55.704000000000001</c:v>
                </c:pt>
                <c:pt idx="1243">
                  <c:v>55.655999999999999</c:v>
                </c:pt>
                <c:pt idx="1244">
                  <c:v>55.247999999999998</c:v>
                </c:pt>
                <c:pt idx="1245">
                  <c:v>55.463999999999999</c:v>
                </c:pt>
                <c:pt idx="1246">
                  <c:v>56.290999999999997</c:v>
                </c:pt>
                <c:pt idx="1247">
                  <c:v>55.92</c:v>
                </c:pt>
                <c:pt idx="1248">
                  <c:v>55.945999999999998</c:v>
                </c:pt>
                <c:pt idx="1249">
                  <c:v>55.765999999999998</c:v>
                </c:pt>
                <c:pt idx="1250">
                  <c:v>55.508000000000003</c:v>
                </c:pt>
                <c:pt idx="1251">
                  <c:v>55.640999999999998</c:v>
                </c:pt>
                <c:pt idx="1252">
                  <c:v>56.106999999999999</c:v>
                </c:pt>
                <c:pt idx="1253">
                  <c:v>55.825000000000003</c:v>
                </c:pt>
                <c:pt idx="1254">
                  <c:v>56.142000000000003</c:v>
                </c:pt>
                <c:pt idx="1255">
                  <c:v>55.963999999999999</c:v>
                </c:pt>
                <c:pt idx="1256">
                  <c:v>55.829000000000001</c:v>
                </c:pt>
                <c:pt idx="1257">
                  <c:v>55.579000000000001</c:v>
                </c:pt>
                <c:pt idx="1258">
                  <c:v>56.052</c:v>
                </c:pt>
                <c:pt idx="1259">
                  <c:v>55.587000000000003</c:v>
                </c:pt>
                <c:pt idx="1260">
                  <c:v>57.281999999999996</c:v>
                </c:pt>
                <c:pt idx="1261">
                  <c:v>56.948999999999998</c:v>
                </c:pt>
                <c:pt idx="1262">
                  <c:v>56.784999999999997</c:v>
                </c:pt>
                <c:pt idx="1263">
                  <c:v>56.828000000000003</c:v>
                </c:pt>
                <c:pt idx="1264">
                  <c:v>57.265999999999998</c:v>
                </c:pt>
                <c:pt idx="1265">
                  <c:v>57.902999999999999</c:v>
                </c:pt>
                <c:pt idx="1266">
                  <c:v>57.884999999999998</c:v>
                </c:pt>
                <c:pt idx="1267">
                  <c:v>57.206000000000003</c:v>
                </c:pt>
                <c:pt idx="1268">
                  <c:v>57.106000000000002</c:v>
                </c:pt>
                <c:pt idx="1269">
                  <c:v>57.523000000000003</c:v>
                </c:pt>
                <c:pt idx="1270">
                  <c:v>57.331000000000003</c:v>
                </c:pt>
                <c:pt idx="1271">
                  <c:v>56.886000000000003</c:v>
                </c:pt>
                <c:pt idx="1272">
                  <c:v>56.548999999999999</c:v>
                </c:pt>
                <c:pt idx="1273">
                  <c:v>57.026000000000003</c:v>
                </c:pt>
                <c:pt idx="1274">
                  <c:v>57.137999999999998</c:v>
                </c:pt>
                <c:pt idx="1275">
                  <c:v>57.508000000000003</c:v>
                </c:pt>
                <c:pt idx="1276">
                  <c:v>57.185000000000002</c:v>
                </c:pt>
                <c:pt idx="1277">
                  <c:v>57.177</c:v>
                </c:pt>
                <c:pt idx="1278">
                  <c:v>56.502000000000002</c:v>
                </c:pt>
                <c:pt idx="1279">
                  <c:v>57.1</c:v>
                </c:pt>
                <c:pt idx="1280">
                  <c:v>57.231999999999999</c:v>
                </c:pt>
                <c:pt idx="1281">
                  <c:v>57.743000000000002</c:v>
                </c:pt>
                <c:pt idx="1282">
                  <c:v>57.802</c:v>
                </c:pt>
                <c:pt idx="1283">
                  <c:v>57.87</c:v>
                </c:pt>
                <c:pt idx="1284">
                  <c:v>57.439</c:v>
                </c:pt>
                <c:pt idx="1285">
                  <c:v>58.036000000000001</c:v>
                </c:pt>
                <c:pt idx="1286">
                  <c:v>56.378999999999998</c:v>
                </c:pt>
                <c:pt idx="1287">
                  <c:v>57.100999999999999</c:v>
                </c:pt>
                <c:pt idx="1288">
                  <c:v>56.637</c:v>
                </c:pt>
                <c:pt idx="1289">
                  <c:v>59.014000000000003</c:v>
                </c:pt>
                <c:pt idx="1290">
                  <c:v>57.015999999999998</c:v>
                </c:pt>
                <c:pt idx="1291">
                  <c:v>56.945</c:v>
                </c:pt>
                <c:pt idx="1292">
                  <c:v>56.37</c:v>
                </c:pt>
                <c:pt idx="1293">
                  <c:v>56.28</c:v>
                </c:pt>
                <c:pt idx="1294">
                  <c:v>56.618000000000002</c:v>
                </c:pt>
                <c:pt idx="1295">
                  <c:v>57.329000000000001</c:v>
                </c:pt>
                <c:pt idx="1296">
                  <c:v>57.341999999999999</c:v>
                </c:pt>
                <c:pt idx="1297">
                  <c:v>56.984000000000002</c:v>
                </c:pt>
                <c:pt idx="1298">
                  <c:v>56.901000000000003</c:v>
                </c:pt>
                <c:pt idx="1299">
                  <c:v>56.561</c:v>
                </c:pt>
                <c:pt idx="1300">
                  <c:v>56.31</c:v>
                </c:pt>
                <c:pt idx="1301">
                  <c:v>55.917000000000002</c:v>
                </c:pt>
                <c:pt idx="1302">
                  <c:v>56.27</c:v>
                </c:pt>
                <c:pt idx="1303">
                  <c:v>56.622999999999998</c:v>
                </c:pt>
                <c:pt idx="1304">
                  <c:v>56.587000000000003</c:v>
                </c:pt>
                <c:pt idx="1305">
                  <c:v>56.613999999999997</c:v>
                </c:pt>
                <c:pt idx="1306">
                  <c:v>56.722999999999999</c:v>
                </c:pt>
                <c:pt idx="1307">
                  <c:v>60.563000000000002</c:v>
                </c:pt>
                <c:pt idx="1308">
                  <c:v>56.216999999999999</c:v>
                </c:pt>
                <c:pt idx="1309">
                  <c:v>60.509</c:v>
                </c:pt>
                <c:pt idx="1310">
                  <c:v>55.674999999999997</c:v>
                </c:pt>
                <c:pt idx="1311">
                  <c:v>55.46</c:v>
                </c:pt>
                <c:pt idx="1312">
                  <c:v>55.228000000000002</c:v>
                </c:pt>
                <c:pt idx="1313">
                  <c:v>55.212000000000003</c:v>
                </c:pt>
                <c:pt idx="1314">
                  <c:v>54.468000000000004</c:v>
                </c:pt>
                <c:pt idx="1315">
                  <c:v>54.335000000000001</c:v>
                </c:pt>
                <c:pt idx="1316">
                  <c:v>54.558</c:v>
                </c:pt>
                <c:pt idx="1317">
                  <c:v>53.991999999999997</c:v>
                </c:pt>
                <c:pt idx="1318">
                  <c:v>53.83</c:v>
                </c:pt>
                <c:pt idx="1319">
                  <c:v>53.829000000000001</c:v>
                </c:pt>
                <c:pt idx="1320">
                  <c:v>53.793999999999997</c:v>
                </c:pt>
                <c:pt idx="1321">
                  <c:v>53.484999999999999</c:v>
                </c:pt>
                <c:pt idx="1322">
                  <c:v>53.215000000000003</c:v>
                </c:pt>
                <c:pt idx="1323">
                  <c:v>52.692999999999998</c:v>
                </c:pt>
                <c:pt idx="1324">
                  <c:v>52.969000000000001</c:v>
                </c:pt>
                <c:pt idx="1325">
                  <c:v>52.58</c:v>
                </c:pt>
                <c:pt idx="1326">
                  <c:v>52.234000000000002</c:v>
                </c:pt>
                <c:pt idx="1327">
                  <c:v>52.872</c:v>
                </c:pt>
                <c:pt idx="1328">
                  <c:v>52.668999999999997</c:v>
                </c:pt>
                <c:pt idx="1329">
                  <c:v>52.46</c:v>
                </c:pt>
                <c:pt idx="1330">
                  <c:v>52.646000000000001</c:v>
                </c:pt>
                <c:pt idx="1331">
                  <c:v>52.009</c:v>
                </c:pt>
                <c:pt idx="1332">
                  <c:v>52.963999999999999</c:v>
                </c:pt>
                <c:pt idx="1333">
                  <c:v>52.936</c:v>
                </c:pt>
                <c:pt idx="1334">
                  <c:v>51.317999999999998</c:v>
                </c:pt>
                <c:pt idx="1335">
                  <c:v>51.476999999999997</c:v>
                </c:pt>
                <c:pt idx="1336">
                  <c:v>51.673000000000002</c:v>
                </c:pt>
                <c:pt idx="1337">
                  <c:v>51.298000000000002</c:v>
                </c:pt>
                <c:pt idx="1338">
                  <c:v>50.936</c:v>
                </c:pt>
                <c:pt idx="1339">
                  <c:v>50.393999999999998</c:v>
                </c:pt>
                <c:pt idx="1340">
                  <c:v>50.576000000000001</c:v>
                </c:pt>
                <c:pt idx="1341">
                  <c:v>55.747999999999998</c:v>
                </c:pt>
                <c:pt idx="1342">
                  <c:v>49.392000000000003</c:v>
                </c:pt>
                <c:pt idx="1343">
                  <c:v>48.935000000000002</c:v>
                </c:pt>
                <c:pt idx="1344">
                  <c:v>49.776000000000003</c:v>
                </c:pt>
                <c:pt idx="1345">
                  <c:v>48.843000000000004</c:v>
                </c:pt>
                <c:pt idx="1346">
                  <c:v>48.713999999999999</c:v>
                </c:pt>
                <c:pt idx="1347">
                  <c:v>48.646999999999998</c:v>
                </c:pt>
                <c:pt idx="1348">
                  <c:v>49.56</c:v>
                </c:pt>
                <c:pt idx="1349">
                  <c:v>48.741999999999997</c:v>
                </c:pt>
                <c:pt idx="1350">
                  <c:v>46.77</c:v>
                </c:pt>
                <c:pt idx="1351">
                  <c:v>46.750999999999998</c:v>
                </c:pt>
                <c:pt idx="1352">
                  <c:v>46.33</c:v>
                </c:pt>
                <c:pt idx="1353">
                  <c:v>45.984999999999999</c:v>
                </c:pt>
                <c:pt idx="1354">
                  <c:v>45.618000000000002</c:v>
                </c:pt>
                <c:pt idx="1355">
                  <c:v>46.906999999999996</c:v>
                </c:pt>
                <c:pt idx="1356">
                  <c:v>44.063000000000002</c:v>
                </c:pt>
                <c:pt idx="1357">
                  <c:v>43.674999999999997</c:v>
                </c:pt>
                <c:pt idx="1358">
                  <c:v>43.627000000000002</c:v>
                </c:pt>
                <c:pt idx="1359">
                  <c:v>43.414999999999999</c:v>
                </c:pt>
                <c:pt idx="1360">
                  <c:v>43.347999999999999</c:v>
                </c:pt>
                <c:pt idx="1361">
                  <c:v>43.191000000000003</c:v>
                </c:pt>
                <c:pt idx="1362">
                  <c:v>46.408999999999999</c:v>
                </c:pt>
                <c:pt idx="1363">
                  <c:v>42.540999999999997</c:v>
                </c:pt>
                <c:pt idx="1364">
                  <c:v>42.51</c:v>
                </c:pt>
                <c:pt idx="1365">
                  <c:v>45.445</c:v>
                </c:pt>
                <c:pt idx="1366">
                  <c:v>44.210999999999999</c:v>
                </c:pt>
                <c:pt idx="1367">
                  <c:v>42.052999999999997</c:v>
                </c:pt>
                <c:pt idx="1368">
                  <c:v>42.500999999999998</c:v>
                </c:pt>
                <c:pt idx="1369">
                  <c:v>41.055</c:v>
                </c:pt>
                <c:pt idx="1370">
                  <c:v>40.741</c:v>
                </c:pt>
                <c:pt idx="1371">
                  <c:v>41.045000000000002</c:v>
                </c:pt>
                <c:pt idx="1372">
                  <c:v>40.21</c:v>
                </c:pt>
                <c:pt idx="1373">
                  <c:v>40.191000000000003</c:v>
                </c:pt>
                <c:pt idx="1374">
                  <c:v>40.136000000000003</c:v>
                </c:pt>
                <c:pt idx="1375">
                  <c:v>40.128999999999998</c:v>
                </c:pt>
                <c:pt idx="1376">
                  <c:v>39.631999999999998</c:v>
                </c:pt>
                <c:pt idx="1377">
                  <c:v>41.68</c:v>
                </c:pt>
                <c:pt idx="1378">
                  <c:v>39.738</c:v>
                </c:pt>
                <c:pt idx="1379">
                  <c:v>41.173999999999999</c:v>
                </c:pt>
                <c:pt idx="1380">
                  <c:v>39.909999999999997</c:v>
                </c:pt>
                <c:pt idx="1381">
                  <c:v>39.409999999999997</c:v>
                </c:pt>
                <c:pt idx="1382">
                  <c:v>39.518999999999998</c:v>
                </c:pt>
                <c:pt idx="1383">
                  <c:v>39.219000000000001</c:v>
                </c:pt>
                <c:pt idx="1384">
                  <c:v>39.594999999999999</c:v>
                </c:pt>
                <c:pt idx="1385">
                  <c:v>39.317999999999998</c:v>
                </c:pt>
                <c:pt idx="1386">
                  <c:v>39.362000000000002</c:v>
                </c:pt>
                <c:pt idx="1387">
                  <c:v>43.173000000000002</c:v>
                </c:pt>
                <c:pt idx="1388">
                  <c:v>39.521000000000001</c:v>
                </c:pt>
                <c:pt idx="1389">
                  <c:v>39.366</c:v>
                </c:pt>
                <c:pt idx="1390">
                  <c:v>40.28</c:v>
                </c:pt>
                <c:pt idx="1391">
                  <c:v>39.765999999999998</c:v>
                </c:pt>
                <c:pt idx="1392">
                  <c:v>39.256</c:v>
                </c:pt>
                <c:pt idx="1393">
                  <c:v>39.307000000000002</c:v>
                </c:pt>
                <c:pt idx="1394">
                  <c:v>39.470999999999997</c:v>
                </c:pt>
                <c:pt idx="1395">
                  <c:v>39.414999999999999</c:v>
                </c:pt>
                <c:pt idx="1396">
                  <c:v>39.195</c:v>
                </c:pt>
                <c:pt idx="1397">
                  <c:v>38.991999999999997</c:v>
                </c:pt>
                <c:pt idx="1398">
                  <c:v>39.052</c:v>
                </c:pt>
                <c:pt idx="1399">
                  <c:v>39.003</c:v>
                </c:pt>
                <c:pt idx="1400">
                  <c:v>39.058999999999997</c:v>
                </c:pt>
                <c:pt idx="1401">
                  <c:v>39.243000000000002</c:v>
                </c:pt>
                <c:pt idx="1402">
                  <c:v>39.180999999999997</c:v>
                </c:pt>
                <c:pt idx="1403">
                  <c:v>39.252000000000002</c:v>
                </c:pt>
                <c:pt idx="1404">
                  <c:v>39.438000000000002</c:v>
                </c:pt>
                <c:pt idx="1405">
                  <c:v>39.396000000000001</c:v>
                </c:pt>
                <c:pt idx="1406">
                  <c:v>39.235999999999997</c:v>
                </c:pt>
                <c:pt idx="1407">
                  <c:v>39.228999999999999</c:v>
                </c:pt>
                <c:pt idx="1408">
                  <c:v>40.557000000000002</c:v>
                </c:pt>
                <c:pt idx="1409">
                  <c:v>39.521999999999998</c:v>
                </c:pt>
                <c:pt idx="1410">
                  <c:v>39.360999999999997</c:v>
                </c:pt>
                <c:pt idx="1411">
                  <c:v>39.218000000000004</c:v>
                </c:pt>
                <c:pt idx="1412">
                  <c:v>38.9</c:v>
                </c:pt>
                <c:pt idx="1413">
                  <c:v>39.770000000000003</c:v>
                </c:pt>
                <c:pt idx="1414">
                  <c:v>39.22</c:v>
                </c:pt>
                <c:pt idx="1415">
                  <c:v>39.49</c:v>
                </c:pt>
                <c:pt idx="1416">
                  <c:v>39.68</c:v>
                </c:pt>
                <c:pt idx="1417">
                  <c:v>39.106000000000002</c:v>
                </c:pt>
                <c:pt idx="1418">
                  <c:v>39.256999999999998</c:v>
                </c:pt>
                <c:pt idx="1419">
                  <c:v>39.192999999999998</c:v>
                </c:pt>
                <c:pt idx="1420">
                  <c:v>38.975000000000001</c:v>
                </c:pt>
                <c:pt idx="1421">
                  <c:v>39.140999999999998</c:v>
                </c:pt>
                <c:pt idx="1422">
                  <c:v>39.802999999999997</c:v>
                </c:pt>
                <c:pt idx="1423">
                  <c:v>42.094000000000001</c:v>
                </c:pt>
                <c:pt idx="1424">
                  <c:v>39.219000000000001</c:v>
                </c:pt>
                <c:pt idx="1425">
                  <c:v>41.326999999999998</c:v>
                </c:pt>
                <c:pt idx="1426">
                  <c:v>39.427999999999997</c:v>
                </c:pt>
                <c:pt idx="1427">
                  <c:v>39.204000000000001</c:v>
                </c:pt>
                <c:pt idx="1428">
                  <c:v>39.576000000000001</c:v>
                </c:pt>
                <c:pt idx="1429">
                  <c:v>39.738</c:v>
                </c:pt>
                <c:pt idx="1430">
                  <c:v>39.475999999999999</c:v>
                </c:pt>
                <c:pt idx="1431">
                  <c:v>40.113999999999997</c:v>
                </c:pt>
                <c:pt idx="1432">
                  <c:v>39.838000000000001</c:v>
                </c:pt>
                <c:pt idx="1433">
                  <c:v>40.271999999999998</c:v>
                </c:pt>
                <c:pt idx="1434">
                  <c:v>43.485999999999997</c:v>
                </c:pt>
                <c:pt idx="1435">
                  <c:v>41.03</c:v>
                </c:pt>
                <c:pt idx="1436">
                  <c:v>40.671999999999997</c:v>
                </c:pt>
                <c:pt idx="1437">
                  <c:v>39.99</c:v>
                </c:pt>
                <c:pt idx="1438">
                  <c:v>39.642000000000003</c:v>
                </c:pt>
                <c:pt idx="1439">
                  <c:v>39.771999999999998</c:v>
                </c:pt>
                <c:pt idx="1440">
                  <c:v>39.628</c:v>
                </c:pt>
                <c:pt idx="1441">
                  <c:v>39.520000000000003</c:v>
                </c:pt>
                <c:pt idx="1442">
                  <c:v>39.49</c:v>
                </c:pt>
                <c:pt idx="1443">
                  <c:v>39.25</c:v>
                </c:pt>
                <c:pt idx="1444">
                  <c:v>39.76</c:v>
                </c:pt>
                <c:pt idx="1445">
                  <c:v>39.130000000000003</c:v>
                </c:pt>
                <c:pt idx="1446">
                  <c:v>42.697000000000003</c:v>
                </c:pt>
                <c:pt idx="1447">
                  <c:v>39.790999999999997</c:v>
                </c:pt>
                <c:pt idx="1448">
                  <c:v>39.758000000000003</c:v>
                </c:pt>
                <c:pt idx="1449">
                  <c:v>40.317999999999998</c:v>
                </c:pt>
                <c:pt idx="1450">
                  <c:v>40.209000000000003</c:v>
                </c:pt>
                <c:pt idx="1451">
                  <c:v>39.215000000000003</c:v>
                </c:pt>
                <c:pt idx="1452">
                  <c:v>39.185000000000002</c:v>
                </c:pt>
                <c:pt idx="1453">
                  <c:v>39.579000000000001</c:v>
                </c:pt>
                <c:pt idx="1454">
                  <c:v>39.341999999999999</c:v>
                </c:pt>
                <c:pt idx="1455">
                  <c:v>39.935000000000002</c:v>
                </c:pt>
                <c:pt idx="1456">
                  <c:v>39.658000000000001</c:v>
                </c:pt>
                <c:pt idx="1457">
                  <c:v>39.863999999999997</c:v>
                </c:pt>
                <c:pt idx="1458">
                  <c:v>39.848999999999997</c:v>
                </c:pt>
                <c:pt idx="1459">
                  <c:v>39.682000000000002</c:v>
                </c:pt>
                <c:pt idx="1460">
                  <c:v>40.426000000000002</c:v>
                </c:pt>
                <c:pt idx="1461">
                  <c:v>40.851999999999997</c:v>
                </c:pt>
                <c:pt idx="1462">
                  <c:v>46.326999999999998</c:v>
                </c:pt>
                <c:pt idx="1463">
                  <c:v>49.686999999999998</c:v>
                </c:pt>
                <c:pt idx="1464">
                  <c:v>53.345999999999997</c:v>
                </c:pt>
                <c:pt idx="1465">
                  <c:v>55.162999999999997</c:v>
                </c:pt>
                <c:pt idx="1466">
                  <c:v>55.11</c:v>
                </c:pt>
                <c:pt idx="1467">
                  <c:v>55.942999999999998</c:v>
                </c:pt>
                <c:pt idx="1468">
                  <c:v>55.384</c:v>
                </c:pt>
                <c:pt idx="1469">
                  <c:v>54.683999999999997</c:v>
                </c:pt>
                <c:pt idx="1470">
                  <c:v>54.197000000000003</c:v>
                </c:pt>
                <c:pt idx="1471">
                  <c:v>53.844999999999999</c:v>
                </c:pt>
                <c:pt idx="1472">
                  <c:v>52.835000000000001</c:v>
                </c:pt>
                <c:pt idx="1473">
                  <c:v>52.234000000000002</c:v>
                </c:pt>
                <c:pt idx="1474">
                  <c:v>51.914000000000001</c:v>
                </c:pt>
                <c:pt idx="1475">
                  <c:v>50.805999999999997</c:v>
                </c:pt>
                <c:pt idx="1476">
                  <c:v>48.640999999999998</c:v>
                </c:pt>
                <c:pt idx="1477">
                  <c:v>45.868000000000002</c:v>
                </c:pt>
                <c:pt idx="1478">
                  <c:v>45.506</c:v>
                </c:pt>
                <c:pt idx="1479">
                  <c:v>46.54</c:v>
                </c:pt>
                <c:pt idx="1480">
                  <c:v>44.887999999999998</c:v>
                </c:pt>
                <c:pt idx="1481">
                  <c:v>45.825000000000003</c:v>
                </c:pt>
                <c:pt idx="1482">
                  <c:v>45.05</c:v>
                </c:pt>
                <c:pt idx="1483">
                  <c:v>45.61</c:v>
                </c:pt>
                <c:pt idx="1484">
                  <c:v>42.884</c:v>
                </c:pt>
                <c:pt idx="1485">
                  <c:v>42.598999999999997</c:v>
                </c:pt>
                <c:pt idx="1486">
                  <c:v>41.741999999999997</c:v>
                </c:pt>
                <c:pt idx="1487">
                  <c:v>41.716000000000001</c:v>
                </c:pt>
                <c:pt idx="1488">
                  <c:v>42.658999999999999</c:v>
                </c:pt>
                <c:pt idx="1489">
                  <c:v>41.786999999999999</c:v>
                </c:pt>
                <c:pt idx="1490">
                  <c:v>41.35</c:v>
                </c:pt>
                <c:pt idx="1491">
                  <c:v>40.816000000000003</c:v>
                </c:pt>
                <c:pt idx="1492">
                  <c:v>40.585999999999999</c:v>
                </c:pt>
                <c:pt idx="1493">
                  <c:v>42.177</c:v>
                </c:pt>
                <c:pt idx="1494">
                  <c:v>40.533000000000001</c:v>
                </c:pt>
                <c:pt idx="1495">
                  <c:v>40.273000000000003</c:v>
                </c:pt>
                <c:pt idx="1496">
                  <c:v>40.100999999999999</c:v>
                </c:pt>
                <c:pt idx="1497">
                  <c:v>40.220999999999997</c:v>
                </c:pt>
                <c:pt idx="1498">
                  <c:v>40.295000000000002</c:v>
                </c:pt>
                <c:pt idx="1499">
                  <c:v>40.116999999999997</c:v>
                </c:pt>
                <c:pt idx="1500">
                  <c:v>41.174999999999997</c:v>
                </c:pt>
                <c:pt idx="1501">
                  <c:v>42.098999999999997</c:v>
                </c:pt>
                <c:pt idx="1502">
                  <c:v>40.037999999999997</c:v>
                </c:pt>
                <c:pt idx="1503">
                  <c:v>39.597999999999999</c:v>
                </c:pt>
                <c:pt idx="1504">
                  <c:v>41.149000000000001</c:v>
                </c:pt>
                <c:pt idx="1505">
                  <c:v>40.24</c:v>
                </c:pt>
                <c:pt idx="1506">
                  <c:v>40.112000000000002</c:v>
                </c:pt>
                <c:pt idx="1507">
                  <c:v>40.024999999999999</c:v>
                </c:pt>
                <c:pt idx="1508">
                  <c:v>39.997</c:v>
                </c:pt>
                <c:pt idx="1509">
                  <c:v>39.994999999999997</c:v>
                </c:pt>
                <c:pt idx="1510">
                  <c:v>39.994999999999997</c:v>
                </c:pt>
                <c:pt idx="1511">
                  <c:v>39.649000000000001</c:v>
                </c:pt>
                <c:pt idx="1512">
                  <c:v>39.783000000000001</c:v>
                </c:pt>
                <c:pt idx="1513">
                  <c:v>39.987000000000002</c:v>
                </c:pt>
                <c:pt idx="1514">
                  <c:v>40.143000000000001</c:v>
                </c:pt>
                <c:pt idx="1515">
                  <c:v>40.886000000000003</c:v>
                </c:pt>
                <c:pt idx="1516">
                  <c:v>40.255000000000003</c:v>
                </c:pt>
                <c:pt idx="1517">
                  <c:v>39.951999999999998</c:v>
                </c:pt>
                <c:pt idx="1518">
                  <c:v>40.261000000000003</c:v>
                </c:pt>
                <c:pt idx="1519">
                  <c:v>39.417999999999999</c:v>
                </c:pt>
                <c:pt idx="1520">
                  <c:v>39.256</c:v>
                </c:pt>
                <c:pt idx="1521">
                  <c:v>39.130000000000003</c:v>
                </c:pt>
                <c:pt idx="1522">
                  <c:v>39.518999999999998</c:v>
                </c:pt>
                <c:pt idx="1523">
                  <c:v>40.790999999999997</c:v>
                </c:pt>
                <c:pt idx="1524">
                  <c:v>41.530999999999999</c:v>
                </c:pt>
                <c:pt idx="1525">
                  <c:v>40.213000000000001</c:v>
                </c:pt>
                <c:pt idx="1526">
                  <c:v>39.537999999999997</c:v>
                </c:pt>
                <c:pt idx="1527">
                  <c:v>39.36</c:v>
                </c:pt>
                <c:pt idx="1528">
                  <c:v>39.302</c:v>
                </c:pt>
                <c:pt idx="1529">
                  <c:v>39.137</c:v>
                </c:pt>
                <c:pt idx="1530">
                  <c:v>39.56</c:v>
                </c:pt>
                <c:pt idx="1531">
                  <c:v>39.043999999999997</c:v>
                </c:pt>
                <c:pt idx="1532">
                  <c:v>39.198</c:v>
                </c:pt>
                <c:pt idx="1533">
                  <c:v>39.520000000000003</c:v>
                </c:pt>
                <c:pt idx="1534">
                  <c:v>39.216000000000001</c:v>
                </c:pt>
                <c:pt idx="1535">
                  <c:v>39.445999999999998</c:v>
                </c:pt>
                <c:pt idx="1536">
                  <c:v>39.116999999999997</c:v>
                </c:pt>
                <c:pt idx="1537">
                  <c:v>39.136000000000003</c:v>
                </c:pt>
                <c:pt idx="1538">
                  <c:v>39.378</c:v>
                </c:pt>
                <c:pt idx="1539">
                  <c:v>39.215000000000003</c:v>
                </c:pt>
                <c:pt idx="1540">
                  <c:v>39.26</c:v>
                </c:pt>
                <c:pt idx="1541">
                  <c:v>39.247</c:v>
                </c:pt>
                <c:pt idx="1542">
                  <c:v>39.337000000000003</c:v>
                </c:pt>
                <c:pt idx="1543">
                  <c:v>39.110999999999997</c:v>
                </c:pt>
                <c:pt idx="1544">
                  <c:v>39.313000000000002</c:v>
                </c:pt>
                <c:pt idx="1545">
                  <c:v>39.177999999999997</c:v>
                </c:pt>
                <c:pt idx="1546">
                  <c:v>39.131999999999998</c:v>
                </c:pt>
                <c:pt idx="1547">
                  <c:v>39.151000000000003</c:v>
                </c:pt>
                <c:pt idx="1548">
                  <c:v>39.091000000000001</c:v>
                </c:pt>
                <c:pt idx="1549">
                  <c:v>38.979999999999997</c:v>
                </c:pt>
                <c:pt idx="1550">
                  <c:v>39.18</c:v>
                </c:pt>
                <c:pt idx="1551">
                  <c:v>39.238999999999997</c:v>
                </c:pt>
                <c:pt idx="1552">
                  <c:v>39.241</c:v>
                </c:pt>
                <c:pt idx="1553">
                  <c:v>39.012999999999998</c:v>
                </c:pt>
                <c:pt idx="1554">
                  <c:v>39.031999999999996</c:v>
                </c:pt>
                <c:pt idx="1555">
                  <c:v>38.994999999999997</c:v>
                </c:pt>
                <c:pt idx="1556">
                  <c:v>39.095999999999997</c:v>
                </c:pt>
                <c:pt idx="1557">
                  <c:v>39.459000000000003</c:v>
                </c:pt>
                <c:pt idx="1558">
                  <c:v>39.305999999999997</c:v>
                </c:pt>
                <c:pt idx="1559">
                  <c:v>38.96</c:v>
                </c:pt>
                <c:pt idx="1560">
                  <c:v>38.96</c:v>
                </c:pt>
                <c:pt idx="1561">
                  <c:v>38.850999999999999</c:v>
                </c:pt>
                <c:pt idx="1562">
                  <c:v>38.863999999999997</c:v>
                </c:pt>
                <c:pt idx="1563">
                  <c:v>39.073999999999998</c:v>
                </c:pt>
                <c:pt idx="1564">
                  <c:v>39.124000000000002</c:v>
                </c:pt>
                <c:pt idx="1565">
                  <c:v>39.203000000000003</c:v>
                </c:pt>
                <c:pt idx="1566">
                  <c:v>39.408999999999999</c:v>
                </c:pt>
                <c:pt idx="1567">
                  <c:v>39.718000000000004</c:v>
                </c:pt>
                <c:pt idx="1568">
                  <c:v>39.405999999999999</c:v>
                </c:pt>
                <c:pt idx="1569">
                  <c:v>40.756</c:v>
                </c:pt>
                <c:pt idx="1570">
                  <c:v>39.145000000000003</c:v>
                </c:pt>
                <c:pt idx="1571">
                  <c:v>39.472999999999999</c:v>
                </c:pt>
                <c:pt idx="1572">
                  <c:v>39.171999999999997</c:v>
                </c:pt>
                <c:pt idx="1573">
                  <c:v>39.256999999999998</c:v>
                </c:pt>
                <c:pt idx="1574">
                  <c:v>39.088999999999999</c:v>
                </c:pt>
                <c:pt idx="1575">
                  <c:v>39.005000000000003</c:v>
                </c:pt>
                <c:pt idx="1576">
                  <c:v>38.954000000000001</c:v>
                </c:pt>
                <c:pt idx="1577">
                  <c:v>38.993000000000002</c:v>
                </c:pt>
                <c:pt idx="1578">
                  <c:v>38.994</c:v>
                </c:pt>
                <c:pt idx="1579">
                  <c:v>38.908999999999999</c:v>
                </c:pt>
                <c:pt idx="1580">
                  <c:v>39.063000000000002</c:v>
                </c:pt>
                <c:pt idx="1581">
                  <c:v>39.1</c:v>
                </c:pt>
              </c:numCache>
            </c:numRef>
          </c:val>
        </c:ser>
        <c:marker val="1"/>
        <c:axId val="98039296"/>
        <c:axId val="98040832"/>
      </c:lineChart>
      <c:catAx>
        <c:axId val="98039296"/>
        <c:scaling>
          <c:orientation val="minMax"/>
        </c:scaling>
        <c:axPos val="b"/>
        <c:numFmt formatCode="General" sourceLinked="1"/>
        <c:majorTickMark val="none"/>
        <c:tickLblPos val="nextTo"/>
        <c:crossAx val="98040832"/>
        <c:crosses val="autoZero"/>
        <c:auto val="1"/>
        <c:lblAlgn val="ctr"/>
        <c:lblOffset val="100"/>
      </c:catAx>
      <c:valAx>
        <c:axId val="98040832"/>
        <c:scaling>
          <c:orientation val="minMax"/>
          <c:min val="38"/>
        </c:scaling>
        <c:axPos val="l"/>
        <c:majorGridlines/>
        <c:numFmt formatCode="General" sourceLinked="1"/>
        <c:majorTickMark val="none"/>
        <c:tickLblPos val="nextTo"/>
        <c:crossAx val="9803929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графики!$E$2</c:f>
              <c:strCache>
                <c:ptCount val="1"/>
                <c:pt idx="0">
                  <c:v>kart.in.ua</c:v>
                </c:pt>
              </c:strCache>
            </c:strRef>
          </c:tx>
          <c:marker>
            <c:symbol val="none"/>
          </c:marker>
          <c:val>
            <c:numRef>
              <c:f>графики!$E$3:$E$1571</c:f>
              <c:numCache>
                <c:formatCode>General</c:formatCode>
                <c:ptCount val="1569"/>
                <c:pt idx="0">
                  <c:v>50.668999999999997</c:v>
                </c:pt>
                <c:pt idx="1">
                  <c:v>48.573</c:v>
                </c:pt>
                <c:pt idx="2">
                  <c:v>47.79</c:v>
                </c:pt>
                <c:pt idx="3">
                  <c:v>47.482999999999997</c:v>
                </c:pt>
                <c:pt idx="4">
                  <c:v>46.908999999999999</c:v>
                </c:pt>
                <c:pt idx="5">
                  <c:v>47.732999999999997</c:v>
                </c:pt>
                <c:pt idx="6">
                  <c:v>46.518000000000001</c:v>
                </c:pt>
                <c:pt idx="7">
                  <c:v>46.463999999999999</c:v>
                </c:pt>
                <c:pt idx="8">
                  <c:v>45.305999999999997</c:v>
                </c:pt>
                <c:pt idx="9">
                  <c:v>44.984999999999999</c:v>
                </c:pt>
                <c:pt idx="10">
                  <c:v>44.487000000000002</c:v>
                </c:pt>
                <c:pt idx="11">
                  <c:v>44.16</c:v>
                </c:pt>
                <c:pt idx="12">
                  <c:v>43.686999999999998</c:v>
                </c:pt>
                <c:pt idx="13">
                  <c:v>44.274000000000001</c:v>
                </c:pt>
                <c:pt idx="14">
                  <c:v>43.055999999999997</c:v>
                </c:pt>
                <c:pt idx="15">
                  <c:v>43.621000000000002</c:v>
                </c:pt>
                <c:pt idx="16">
                  <c:v>42.648000000000003</c:v>
                </c:pt>
                <c:pt idx="17">
                  <c:v>42.097000000000001</c:v>
                </c:pt>
                <c:pt idx="18">
                  <c:v>41.707000000000001</c:v>
                </c:pt>
                <c:pt idx="19">
                  <c:v>41.621000000000002</c:v>
                </c:pt>
                <c:pt idx="20">
                  <c:v>43.502000000000002</c:v>
                </c:pt>
                <c:pt idx="21">
                  <c:v>42.085999999999999</c:v>
                </c:pt>
                <c:pt idx="22">
                  <c:v>41.216000000000001</c:v>
                </c:pt>
                <c:pt idx="23">
                  <c:v>41.362000000000002</c:v>
                </c:pt>
                <c:pt idx="24">
                  <c:v>41.033999999999999</c:v>
                </c:pt>
                <c:pt idx="25">
                  <c:v>41.161000000000001</c:v>
                </c:pt>
                <c:pt idx="26">
                  <c:v>41.023000000000003</c:v>
                </c:pt>
                <c:pt idx="27">
                  <c:v>41.442999999999998</c:v>
                </c:pt>
                <c:pt idx="28">
                  <c:v>42.469000000000001</c:v>
                </c:pt>
                <c:pt idx="29">
                  <c:v>45.47</c:v>
                </c:pt>
                <c:pt idx="30">
                  <c:v>40.848999999999997</c:v>
                </c:pt>
                <c:pt idx="31">
                  <c:v>41.064999999999998</c:v>
                </c:pt>
                <c:pt idx="32">
                  <c:v>40.884999999999998</c:v>
                </c:pt>
                <c:pt idx="33">
                  <c:v>40.811</c:v>
                </c:pt>
                <c:pt idx="34">
                  <c:v>40.634999999999998</c:v>
                </c:pt>
                <c:pt idx="35">
                  <c:v>40.707999999999998</c:v>
                </c:pt>
                <c:pt idx="36">
                  <c:v>42.662999999999997</c:v>
                </c:pt>
                <c:pt idx="37">
                  <c:v>40.603000000000002</c:v>
                </c:pt>
                <c:pt idx="38">
                  <c:v>40.475999999999999</c:v>
                </c:pt>
                <c:pt idx="39">
                  <c:v>40.216999999999999</c:v>
                </c:pt>
                <c:pt idx="40">
                  <c:v>40.35</c:v>
                </c:pt>
                <c:pt idx="41">
                  <c:v>40.441000000000003</c:v>
                </c:pt>
                <c:pt idx="42">
                  <c:v>41.383000000000003</c:v>
                </c:pt>
                <c:pt idx="43">
                  <c:v>41.177</c:v>
                </c:pt>
                <c:pt idx="44">
                  <c:v>41.243000000000002</c:v>
                </c:pt>
                <c:pt idx="45">
                  <c:v>41.776000000000003</c:v>
                </c:pt>
                <c:pt idx="46">
                  <c:v>40.569000000000003</c:v>
                </c:pt>
                <c:pt idx="47">
                  <c:v>40.387</c:v>
                </c:pt>
                <c:pt idx="48">
                  <c:v>40.847999999999999</c:v>
                </c:pt>
                <c:pt idx="49">
                  <c:v>41.65</c:v>
                </c:pt>
                <c:pt idx="50">
                  <c:v>40.481000000000002</c:v>
                </c:pt>
                <c:pt idx="51">
                  <c:v>40.545000000000002</c:v>
                </c:pt>
                <c:pt idx="52">
                  <c:v>40.476999999999997</c:v>
                </c:pt>
                <c:pt idx="53">
                  <c:v>40.343000000000004</c:v>
                </c:pt>
                <c:pt idx="54">
                  <c:v>40.92</c:v>
                </c:pt>
                <c:pt idx="55">
                  <c:v>40.110999999999997</c:v>
                </c:pt>
                <c:pt idx="56">
                  <c:v>40.213999999999999</c:v>
                </c:pt>
                <c:pt idx="57">
                  <c:v>40.246000000000002</c:v>
                </c:pt>
                <c:pt idx="58">
                  <c:v>40.084000000000003</c:v>
                </c:pt>
                <c:pt idx="59">
                  <c:v>40.177</c:v>
                </c:pt>
                <c:pt idx="60">
                  <c:v>40.732999999999997</c:v>
                </c:pt>
                <c:pt idx="61">
                  <c:v>40.213000000000001</c:v>
                </c:pt>
                <c:pt idx="62">
                  <c:v>40.298000000000002</c:v>
                </c:pt>
                <c:pt idx="63">
                  <c:v>40.380000000000003</c:v>
                </c:pt>
                <c:pt idx="64">
                  <c:v>40.338999999999999</c:v>
                </c:pt>
                <c:pt idx="65">
                  <c:v>40.19</c:v>
                </c:pt>
                <c:pt idx="66">
                  <c:v>40.348999999999997</c:v>
                </c:pt>
                <c:pt idx="67">
                  <c:v>40.396000000000001</c:v>
                </c:pt>
                <c:pt idx="68">
                  <c:v>40.335999999999999</c:v>
                </c:pt>
                <c:pt idx="69">
                  <c:v>40.179000000000002</c:v>
                </c:pt>
                <c:pt idx="70">
                  <c:v>40.405000000000001</c:v>
                </c:pt>
                <c:pt idx="71">
                  <c:v>40.229999999999997</c:v>
                </c:pt>
                <c:pt idx="72">
                  <c:v>40.691000000000003</c:v>
                </c:pt>
                <c:pt idx="73">
                  <c:v>40.570999999999998</c:v>
                </c:pt>
                <c:pt idx="74">
                  <c:v>40.506999999999998</c:v>
                </c:pt>
                <c:pt idx="75">
                  <c:v>42.761000000000003</c:v>
                </c:pt>
                <c:pt idx="76">
                  <c:v>40.322000000000003</c:v>
                </c:pt>
                <c:pt idx="77">
                  <c:v>42.14</c:v>
                </c:pt>
                <c:pt idx="78">
                  <c:v>40.049999999999997</c:v>
                </c:pt>
                <c:pt idx="79">
                  <c:v>40.069000000000003</c:v>
                </c:pt>
                <c:pt idx="80">
                  <c:v>40.097999999999999</c:v>
                </c:pt>
                <c:pt idx="81">
                  <c:v>40.008000000000003</c:v>
                </c:pt>
                <c:pt idx="82">
                  <c:v>40.113999999999997</c:v>
                </c:pt>
                <c:pt idx="83">
                  <c:v>40.000999999999998</c:v>
                </c:pt>
                <c:pt idx="84">
                  <c:v>40.118000000000002</c:v>
                </c:pt>
                <c:pt idx="85">
                  <c:v>39.99</c:v>
                </c:pt>
                <c:pt idx="86">
                  <c:v>40.073999999999998</c:v>
                </c:pt>
                <c:pt idx="87">
                  <c:v>39.951999999999998</c:v>
                </c:pt>
                <c:pt idx="88">
                  <c:v>39.94</c:v>
                </c:pt>
                <c:pt idx="89">
                  <c:v>40.258000000000003</c:v>
                </c:pt>
                <c:pt idx="90">
                  <c:v>40.295000000000002</c:v>
                </c:pt>
                <c:pt idx="91">
                  <c:v>40.134999999999998</c:v>
                </c:pt>
                <c:pt idx="92">
                  <c:v>40.331000000000003</c:v>
                </c:pt>
                <c:pt idx="93">
                  <c:v>41.203000000000003</c:v>
                </c:pt>
                <c:pt idx="94">
                  <c:v>40.844999999999999</c:v>
                </c:pt>
                <c:pt idx="95">
                  <c:v>40.31</c:v>
                </c:pt>
                <c:pt idx="96">
                  <c:v>41.701999999999998</c:v>
                </c:pt>
                <c:pt idx="97">
                  <c:v>40.683</c:v>
                </c:pt>
                <c:pt idx="98">
                  <c:v>40.218000000000004</c:v>
                </c:pt>
                <c:pt idx="99">
                  <c:v>40.374000000000002</c:v>
                </c:pt>
                <c:pt idx="100">
                  <c:v>40.319000000000003</c:v>
                </c:pt>
                <c:pt idx="101">
                  <c:v>40.603000000000002</c:v>
                </c:pt>
                <c:pt idx="102">
                  <c:v>40.348999999999997</c:v>
                </c:pt>
                <c:pt idx="103">
                  <c:v>40.107999999999997</c:v>
                </c:pt>
                <c:pt idx="104">
                  <c:v>40.28</c:v>
                </c:pt>
                <c:pt idx="105">
                  <c:v>40.497999999999998</c:v>
                </c:pt>
                <c:pt idx="106">
                  <c:v>40.340000000000003</c:v>
                </c:pt>
                <c:pt idx="107">
                  <c:v>40.311</c:v>
                </c:pt>
                <c:pt idx="108">
                  <c:v>40.975999999999999</c:v>
                </c:pt>
                <c:pt idx="109">
                  <c:v>42.222999999999999</c:v>
                </c:pt>
                <c:pt idx="110">
                  <c:v>40.094999999999999</c:v>
                </c:pt>
                <c:pt idx="111">
                  <c:v>40.475000000000001</c:v>
                </c:pt>
                <c:pt idx="112">
                  <c:v>40.28</c:v>
                </c:pt>
                <c:pt idx="113">
                  <c:v>41.542000000000002</c:v>
                </c:pt>
                <c:pt idx="114">
                  <c:v>40.722000000000001</c:v>
                </c:pt>
                <c:pt idx="115">
                  <c:v>40.341000000000001</c:v>
                </c:pt>
                <c:pt idx="116">
                  <c:v>40.131</c:v>
                </c:pt>
                <c:pt idx="117">
                  <c:v>40.56</c:v>
                </c:pt>
                <c:pt idx="118">
                  <c:v>40.218000000000004</c:v>
                </c:pt>
                <c:pt idx="119">
                  <c:v>39.838000000000001</c:v>
                </c:pt>
                <c:pt idx="120">
                  <c:v>40.011000000000003</c:v>
                </c:pt>
                <c:pt idx="121">
                  <c:v>40.075000000000003</c:v>
                </c:pt>
                <c:pt idx="122">
                  <c:v>41.83</c:v>
                </c:pt>
                <c:pt idx="123">
                  <c:v>44.07</c:v>
                </c:pt>
                <c:pt idx="124">
                  <c:v>40.485999999999997</c:v>
                </c:pt>
                <c:pt idx="125">
                  <c:v>40.226999999999997</c:v>
                </c:pt>
                <c:pt idx="126">
                  <c:v>40.307000000000002</c:v>
                </c:pt>
                <c:pt idx="127">
                  <c:v>40.719000000000001</c:v>
                </c:pt>
                <c:pt idx="128">
                  <c:v>40.667000000000002</c:v>
                </c:pt>
                <c:pt idx="129">
                  <c:v>39.804000000000002</c:v>
                </c:pt>
                <c:pt idx="130">
                  <c:v>39.941000000000003</c:v>
                </c:pt>
                <c:pt idx="131">
                  <c:v>39.933999999999997</c:v>
                </c:pt>
                <c:pt idx="132">
                  <c:v>40.180999999999997</c:v>
                </c:pt>
                <c:pt idx="133">
                  <c:v>39.853999999999999</c:v>
                </c:pt>
                <c:pt idx="134">
                  <c:v>40.445</c:v>
                </c:pt>
                <c:pt idx="135">
                  <c:v>40.274999999999999</c:v>
                </c:pt>
                <c:pt idx="136">
                  <c:v>39.938000000000002</c:v>
                </c:pt>
                <c:pt idx="137">
                  <c:v>39.887</c:v>
                </c:pt>
                <c:pt idx="138">
                  <c:v>39.825000000000003</c:v>
                </c:pt>
                <c:pt idx="139">
                  <c:v>39.969000000000001</c:v>
                </c:pt>
                <c:pt idx="140">
                  <c:v>39.951999999999998</c:v>
                </c:pt>
                <c:pt idx="141">
                  <c:v>39.829000000000001</c:v>
                </c:pt>
                <c:pt idx="142">
                  <c:v>40.045000000000002</c:v>
                </c:pt>
                <c:pt idx="143">
                  <c:v>40.039000000000001</c:v>
                </c:pt>
                <c:pt idx="144">
                  <c:v>39.953000000000003</c:v>
                </c:pt>
                <c:pt idx="145">
                  <c:v>41.896000000000001</c:v>
                </c:pt>
                <c:pt idx="146">
                  <c:v>40.448999999999998</c:v>
                </c:pt>
                <c:pt idx="147">
                  <c:v>40.033999999999999</c:v>
                </c:pt>
                <c:pt idx="148">
                  <c:v>40.192</c:v>
                </c:pt>
                <c:pt idx="149">
                  <c:v>39.726999999999997</c:v>
                </c:pt>
                <c:pt idx="150">
                  <c:v>39.872</c:v>
                </c:pt>
                <c:pt idx="151">
                  <c:v>39.787999999999997</c:v>
                </c:pt>
                <c:pt idx="152">
                  <c:v>39.691000000000003</c:v>
                </c:pt>
                <c:pt idx="153">
                  <c:v>40.072000000000003</c:v>
                </c:pt>
                <c:pt idx="154">
                  <c:v>39.884</c:v>
                </c:pt>
                <c:pt idx="155">
                  <c:v>40.091000000000001</c:v>
                </c:pt>
                <c:pt idx="156">
                  <c:v>40.188000000000002</c:v>
                </c:pt>
                <c:pt idx="157">
                  <c:v>39.814999999999998</c:v>
                </c:pt>
                <c:pt idx="158">
                  <c:v>41.585000000000001</c:v>
                </c:pt>
                <c:pt idx="159">
                  <c:v>41.405000000000001</c:v>
                </c:pt>
                <c:pt idx="160">
                  <c:v>40.268999999999998</c:v>
                </c:pt>
                <c:pt idx="161">
                  <c:v>40.159999999999997</c:v>
                </c:pt>
                <c:pt idx="162">
                  <c:v>39.899000000000001</c:v>
                </c:pt>
                <c:pt idx="163">
                  <c:v>40.277999999999999</c:v>
                </c:pt>
                <c:pt idx="164">
                  <c:v>40.072000000000003</c:v>
                </c:pt>
                <c:pt idx="165">
                  <c:v>40.069000000000003</c:v>
                </c:pt>
                <c:pt idx="166">
                  <c:v>40.134999999999998</c:v>
                </c:pt>
                <c:pt idx="167">
                  <c:v>39.802</c:v>
                </c:pt>
                <c:pt idx="168">
                  <c:v>40.128999999999998</c:v>
                </c:pt>
                <c:pt idx="169">
                  <c:v>39.959000000000003</c:v>
                </c:pt>
                <c:pt idx="170">
                  <c:v>39.935000000000002</c:v>
                </c:pt>
                <c:pt idx="171">
                  <c:v>39.976999999999997</c:v>
                </c:pt>
                <c:pt idx="172">
                  <c:v>40.189</c:v>
                </c:pt>
                <c:pt idx="173">
                  <c:v>39.993000000000002</c:v>
                </c:pt>
                <c:pt idx="174">
                  <c:v>39.896000000000001</c:v>
                </c:pt>
                <c:pt idx="175">
                  <c:v>39.999000000000002</c:v>
                </c:pt>
                <c:pt idx="176">
                  <c:v>39.777999999999999</c:v>
                </c:pt>
                <c:pt idx="177">
                  <c:v>40.167000000000002</c:v>
                </c:pt>
                <c:pt idx="178">
                  <c:v>40.28</c:v>
                </c:pt>
                <c:pt idx="179">
                  <c:v>39.985999999999997</c:v>
                </c:pt>
                <c:pt idx="180">
                  <c:v>40.99</c:v>
                </c:pt>
                <c:pt idx="181">
                  <c:v>40.450000000000003</c:v>
                </c:pt>
                <c:pt idx="182">
                  <c:v>45.825000000000003</c:v>
                </c:pt>
                <c:pt idx="183">
                  <c:v>40.249000000000002</c:v>
                </c:pt>
                <c:pt idx="184">
                  <c:v>40.186999999999998</c:v>
                </c:pt>
                <c:pt idx="185">
                  <c:v>40.484000000000002</c:v>
                </c:pt>
                <c:pt idx="186">
                  <c:v>40.252000000000002</c:v>
                </c:pt>
                <c:pt idx="187">
                  <c:v>40.075000000000003</c:v>
                </c:pt>
                <c:pt idx="188">
                  <c:v>40.372999999999998</c:v>
                </c:pt>
                <c:pt idx="189">
                  <c:v>40.588999999999999</c:v>
                </c:pt>
                <c:pt idx="190">
                  <c:v>40.439</c:v>
                </c:pt>
                <c:pt idx="191">
                  <c:v>40.185000000000002</c:v>
                </c:pt>
                <c:pt idx="192">
                  <c:v>40.11</c:v>
                </c:pt>
                <c:pt idx="193">
                  <c:v>40.375999999999998</c:v>
                </c:pt>
                <c:pt idx="194">
                  <c:v>40.024000000000001</c:v>
                </c:pt>
                <c:pt idx="195">
                  <c:v>39.915999999999997</c:v>
                </c:pt>
                <c:pt idx="196">
                  <c:v>40.249000000000002</c:v>
                </c:pt>
                <c:pt idx="197">
                  <c:v>40.087000000000003</c:v>
                </c:pt>
                <c:pt idx="198">
                  <c:v>40.271999999999998</c:v>
                </c:pt>
                <c:pt idx="199">
                  <c:v>40.222999999999999</c:v>
                </c:pt>
                <c:pt idx="200">
                  <c:v>39.93</c:v>
                </c:pt>
                <c:pt idx="201">
                  <c:v>39.843000000000004</c:v>
                </c:pt>
                <c:pt idx="202">
                  <c:v>39.905999999999999</c:v>
                </c:pt>
                <c:pt idx="203">
                  <c:v>39.875</c:v>
                </c:pt>
                <c:pt idx="204">
                  <c:v>40.875999999999998</c:v>
                </c:pt>
                <c:pt idx="205">
                  <c:v>40.036999999999999</c:v>
                </c:pt>
                <c:pt idx="206">
                  <c:v>39.895000000000003</c:v>
                </c:pt>
                <c:pt idx="207">
                  <c:v>39.840000000000003</c:v>
                </c:pt>
                <c:pt idx="208">
                  <c:v>39.78</c:v>
                </c:pt>
                <c:pt idx="209">
                  <c:v>39.96</c:v>
                </c:pt>
                <c:pt idx="210">
                  <c:v>40.36</c:v>
                </c:pt>
                <c:pt idx="211">
                  <c:v>39.729999999999997</c:v>
                </c:pt>
                <c:pt idx="212">
                  <c:v>39.74</c:v>
                </c:pt>
                <c:pt idx="213">
                  <c:v>39.74</c:v>
                </c:pt>
                <c:pt idx="214">
                  <c:v>40.119999999999997</c:v>
                </c:pt>
                <c:pt idx="215">
                  <c:v>40.21</c:v>
                </c:pt>
                <c:pt idx="216">
                  <c:v>40.31</c:v>
                </c:pt>
                <c:pt idx="217">
                  <c:v>39.770000000000003</c:v>
                </c:pt>
                <c:pt idx="218">
                  <c:v>39.65</c:v>
                </c:pt>
                <c:pt idx="219">
                  <c:v>39.83</c:v>
                </c:pt>
                <c:pt idx="220">
                  <c:v>39.78</c:v>
                </c:pt>
                <c:pt idx="221">
                  <c:v>40.479999999999997</c:v>
                </c:pt>
                <c:pt idx="222">
                  <c:v>40.799999999999997</c:v>
                </c:pt>
                <c:pt idx="223">
                  <c:v>40.549999999999997</c:v>
                </c:pt>
                <c:pt idx="224">
                  <c:v>40.926000000000002</c:v>
                </c:pt>
                <c:pt idx="225">
                  <c:v>40.366</c:v>
                </c:pt>
                <c:pt idx="226">
                  <c:v>40.348999999999997</c:v>
                </c:pt>
                <c:pt idx="227">
                  <c:v>40.22</c:v>
                </c:pt>
                <c:pt idx="228">
                  <c:v>40.326000000000001</c:v>
                </c:pt>
                <c:pt idx="229">
                  <c:v>40.223999999999997</c:v>
                </c:pt>
                <c:pt idx="230">
                  <c:v>40.279000000000003</c:v>
                </c:pt>
                <c:pt idx="231">
                  <c:v>40.244999999999997</c:v>
                </c:pt>
                <c:pt idx="232">
                  <c:v>40.283999999999999</c:v>
                </c:pt>
                <c:pt idx="233">
                  <c:v>40.213000000000001</c:v>
                </c:pt>
                <c:pt idx="234">
                  <c:v>40.646000000000001</c:v>
                </c:pt>
                <c:pt idx="235">
                  <c:v>40.209000000000003</c:v>
                </c:pt>
                <c:pt idx="236">
                  <c:v>40.587000000000003</c:v>
                </c:pt>
                <c:pt idx="237">
                  <c:v>40.149000000000001</c:v>
                </c:pt>
                <c:pt idx="238">
                  <c:v>40.381999999999998</c:v>
                </c:pt>
                <c:pt idx="239">
                  <c:v>40.468000000000004</c:v>
                </c:pt>
                <c:pt idx="240">
                  <c:v>40.107999999999997</c:v>
                </c:pt>
                <c:pt idx="241">
                  <c:v>40.26</c:v>
                </c:pt>
                <c:pt idx="242">
                  <c:v>40.808999999999997</c:v>
                </c:pt>
                <c:pt idx="243">
                  <c:v>40.136000000000003</c:v>
                </c:pt>
                <c:pt idx="244">
                  <c:v>40.186</c:v>
                </c:pt>
                <c:pt idx="245">
                  <c:v>40.305</c:v>
                </c:pt>
                <c:pt idx="246">
                  <c:v>40.052999999999997</c:v>
                </c:pt>
                <c:pt idx="247">
                  <c:v>40.25</c:v>
                </c:pt>
                <c:pt idx="248">
                  <c:v>40.058999999999997</c:v>
                </c:pt>
                <c:pt idx="249">
                  <c:v>40.024000000000001</c:v>
                </c:pt>
                <c:pt idx="250">
                  <c:v>40.048999999999999</c:v>
                </c:pt>
                <c:pt idx="251">
                  <c:v>40.100999999999999</c:v>
                </c:pt>
                <c:pt idx="252">
                  <c:v>40.173000000000002</c:v>
                </c:pt>
                <c:pt idx="253">
                  <c:v>40.151000000000003</c:v>
                </c:pt>
                <c:pt idx="254">
                  <c:v>40.304000000000002</c:v>
                </c:pt>
                <c:pt idx="255">
                  <c:v>40.228999999999999</c:v>
                </c:pt>
                <c:pt idx="256">
                  <c:v>40.164999999999999</c:v>
                </c:pt>
                <c:pt idx="257">
                  <c:v>40.353999999999999</c:v>
                </c:pt>
                <c:pt idx="258">
                  <c:v>40.371000000000002</c:v>
                </c:pt>
                <c:pt idx="259">
                  <c:v>40.415999999999997</c:v>
                </c:pt>
                <c:pt idx="260">
                  <c:v>41.081000000000003</c:v>
                </c:pt>
                <c:pt idx="261">
                  <c:v>40.61</c:v>
                </c:pt>
                <c:pt idx="262">
                  <c:v>40.700000000000003</c:v>
                </c:pt>
                <c:pt idx="263">
                  <c:v>40.362000000000002</c:v>
                </c:pt>
                <c:pt idx="264">
                  <c:v>40.395000000000003</c:v>
                </c:pt>
                <c:pt idx="265">
                  <c:v>40.444000000000003</c:v>
                </c:pt>
                <c:pt idx="266">
                  <c:v>40.414999999999999</c:v>
                </c:pt>
                <c:pt idx="267">
                  <c:v>40.220999999999997</c:v>
                </c:pt>
                <c:pt idx="268">
                  <c:v>40.284999999999997</c:v>
                </c:pt>
                <c:pt idx="269">
                  <c:v>40.354999999999997</c:v>
                </c:pt>
                <c:pt idx="270">
                  <c:v>40.328000000000003</c:v>
                </c:pt>
                <c:pt idx="271">
                  <c:v>40.262999999999998</c:v>
                </c:pt>
                <c:pt idx="272">
                  <c:v>40.362000000000002</c:v>
                </c:pt>
                <c:pt idx="273">
                  <c:v>40.264000000000003</c:v>
                </c:pt>
                <c:pt idx="274">
                  <c:v>40.658000000000001</c:v>
                </c:pt>
                <c:pt idx="275">
                  <c:v>40.024000000000001</c:v>
                </c:pt>
                <c:pt idx="276">
                  <c:v>40.228999999999999</c:v>
                </c:pt>
                <c:pt idx="277">
                  <c:v>40.332000000000001</c:v>
                </c:pt>
                <c:pt idx="278">
                  <c:v>40.265999999999998</c:v>
                </c:pt>
                <c:pt idx="279">
                  <c:v>40.201999999999998</c:v>
                </c:pt>
                <c:pt idx="280">
                  <c:v>40.392000000000003</c:v>
                </c:pt>
                <c:pt idx="281">
                  <c:v>40.25</c:v>
                </c:pt>
                <c:pt idx="282">
                  <c:v>40.183999999999997</c:v>
                </c:pt>
                <c:pt idx="283">
                  <c:v>40.450000000000003</c:v>
                </c:pt>
                <c:pt idx="284">
                  <c:v>40.49</c:v>
                </c:pt>
                <c:pt idx="285">
                  <c:v>40.354999999999997</c:v>
                </c:pt>
                <c:pt idx="286">
                  <c:v>40.258000000000003</c:v>
                </c:pt>
                <c:pt idx="287">
                  <c:v>40.476999999999997</c:v>
                </c:pt>
                <c:pt idx="288">
                  <c:v>40.475999999999999</c:v>
                </c:pt>
                <c:pt idx="289">
                  <c:v>40.241999999999997</c:v>
                </c:pt>
                <c:pt idx="290">
                  <c:v>40.404000000000003</c:v>
                </c:pt>
                <c:pt idx="291">
                  <c:v>40.295000000000002</c:v>
                </c:pt>
                <c:pt idx="292">
                  <c:v>40.317999999999998</c:v>
                </c:pt>
                <c:pt idx="293">
                  <c:v>40.328000000000003</c:v>
                </c:pt>
                <c:pt idx="294">
                  <c:v>41.015000000000001</c:v>
                </c:pt>
                <c:pt idx="295">
                  <c:v>41.332999999999998</c:v>
                </c:pt>
                <c:pt idx="296">
                  <c:v>40.767000000000003</c:v>
                </c:pt>
                <c:pt idx="297">
                  <c:v>40.527000000000001</c:v>
                </c:pt>
                <c:pt idx="298">
                  <c:v>41.024999999999999</c:v>
                </c:pt>
                <c:pt idx="299">
                  <c:v>41.279000000000003</c:v>
                </c:pt>
                <c:pt idx="300">
                  <c:v>40.627000000000002</c:v>
                </c:pt>
                <c:pt idx="301">
                  <c:v>40.558999999999997</c:v>
                </c:pt>
                <c:pt idx="302">
                  <c:v>40.194000000000003</c:v>
                </c:pt>
                <c:pt idx="303">
                  <c:v>40.207999999999998</c:v>
                </c:pt>
                <c:pt idx="304">
                  <c:v>40.185000000000002</c:v>
                </c:pt>
                <c:pt idx="305">
                  <c:v>40.64</c:v>
                </c:pt>
                <c:pt idx="306">
                  <c:v>40.500999999999998</c:v>
                </c:pt>
                <c:pt idx="307">
                  <c:v>40.292000000000002</c:v>
                </c:pt>
                <c:pt idx="308">
                  <c:v>40.588999999999999</c:v>
                </c:pt>
                <c:pt idx="309">
                  <c:v>40.234999999999999</c:v>
                </c:pt>
                <c:pt idx="310">
                  <c:v>40.348999999999997</c:v>
                </c:pt>
                <c:pt idx="311">
                  <c:v>40.677999999999997</c:v>
                </c:pt>
                <c:pt idx="312">
                  <c:v>40.591000000000001</c:v>
                </c:pt>
                <c:pt idx="313">
                  <c:v>40.695</c:v>
                </c:pt>
                <c:pt idx="314">
                  <c:v>40.106999999999999</c:v>
                </c:pt>
                <c:pt idx="315">
                  <c:v>40.284999999999997</c:v>
                </c:pt>
                <c:pt idx="316">
                  <c:v>40.222999999999999</c:v>
                </c:pt>
                <c:pt idx="317">
                  <c:v>40.17</c:v>
                </c:pt>
                <c:pt idx="318">
                  <c:v>40.203000000000003</c:v>
                </c:pt>
                <c:pt idx="319">
                  <c:v>40.243000000000002</c:v>
                </c:pt>
                <c:pt idx="320">
                  <c:v>40.186999999999998</c:v>
                </c:pt>
                <c:pt idx="321">
                  <c:v>39.966999999999999</c:v>
                </c:pt>
                <c:pt idx="322">
                  <c:v>40.08</c:v>
                </c:pt>
                <c:pt idx="323">
                  <c:v>40.067999999999998</c:v>
                </c:pt>
                <c:pt idx="324">
                  <c:v>40.405000000000001</c:v>
                </c:pt>
                <c:pt idx="325">
                  <c:v>40.137999999999998</c:v>
                </c:pt>
                <c:pt idx="326">
                  <c:v>40.219000000000001</c:v>
                </c:pt>
                <c:pt idx="327">
                  <c:v>40.456000000000003</c:v>
                </c:pt>
                <c:pt idx="328">
                  <c:v>40.305</c:v>
                </c:pt>
                <c:pt idx="329">
                  <c:v>40.308999999999997</c:v>
                </c:pt>
                <c:pt idx="330">
                  <c:v>40.557000000000002</c:v>
                </c:pt>
                <c:pt idx="331">
                  <c:v>40.546999999999997</c:v>
                </c:pt>
                <c:pt idx="332">
                  <c:v>40.429000000000002</c:v>
                </c:pt>
                <c:pt idx="333">
                  <c:v>40.411999999999999</c:v>
                </c:pt>
                <c:pt idx="334">
                  <c:v>40.381999999999998</c:v>
                </c:pt>
                <c:pt idx="335">
                  <c:v>40.482999999999997</c:v>
                </c:pt>
                <c:pt idx="336">
                  <c:v>40.96</c:v>
                </c:pt>
                <c:pt idx="337">
                  <c:v>40.625999999999998</c:v>
                </c:pt>
                <c:pt idx="338">
                  <c:v>40.555999999999997</c:v>
                </c:pt>
                <c:pt idx="339">
                  <c:v>40.509</c:v>
                </c:pt>
                <c:pt idx="340">
                  <c:v>40.191000000000003</c:v>
                </c:pt>
                <c:pt idx="341">
                  <c:v>40.033000000000001</c:v>
                </c:pt>
                <c:pt idx="342">
                  <c:v>40.076000000000001</c:v>
                </c:pt>
                <c:pt idx="343">
                  <c:v>40.08</c:v>
                </c:pt>
                <c:pt idx="344">
                  <c:v>40.162999999999997</c:v>
                </c:pt>
                <c:pt idx="345">
                  <c:v>40.152999999999999</c:v>
                </c:pt>
                <c:pt idx="346">
                  <c:v>40.228999999999999</c:v>
                </c:pt>
                <c:pt idx="347">
                  <c:v>39.9</c:v>
                </c:pt>
                <c:pt idx="348">
                  <c:v>40.14</c:v>
                </c:pt>
                <c:pt idx="349">
                  <c:v>40.244</c:v>
                </c:pt>
                <c:pt idx="350">
                  <c:v>40.314999999999998</c:v>
                </c:pt>
                <c:pt idx="351">
                  <c:v>40.177999999999997</c:v>
                </c:pt>
                <c:pt idx="352">
                  <c:v>40.197000000000003</c:v>
                </c:pt>
                <c:pt idx="353">
                  <c:v>40.058</c:v>
                </c:pt>
                <c:pt idx="354">
                  <c:v>40.079000000000001</c:v>
                </c:pt>
                <c:pt idx="355">
                  <c:v>40.045000000000002</c:v>
                </c:pt>
                <c:pt idx="356">
                  <c:v>40.173999999999999</c:v>
                </c:pt>
                <c:pt idx="357">
                  <c:v>39.994999999999997</c:v>
                </c:pt>
                <c:pt idx="358">
                  <c:v>40.021999999999998</c:v>
                </c:pt>
                <c:pt idx="359">
                  <c:v>40.305999999999997</c:v>
                </c:pt>
                <c:pt idx="360">
                  <c:v>39.954000000000001</c:v>
                </c:pt>
                <c:pt idx="361">
                  <c:v>40.104999999999997</c:v>
                </c:pt>
                <c:pt idx="362">
                  <c:v>39.896000000000001</c:v>
                </c:pt>
                <c:pt idx="363">
                  <c:v>40.237000000000002</c:v>
                </c:pt>
                <c:pt idx="364">
                  <c:v>40.317999999999998</c:v>
                </c:pt>
                <c:pt idx="365">
                  <c:v>40.118000000000002</c:v>
                </c:pt>
                <c:pt idx="366">
                  <c:v>39.985999999999997</c:v>
                </c:pt>
                <c:pt idx="367">
                  <c:v>40.015000000000001</c:v>
                </c:pt>
                <c:pt idx="368">
                  <c:v>40.017000000000003</c:v>
                </c:pt>
                <c:pt idx="369">
                  <c:v>41.179000000000002</c:v>
                </c:pt>
                <c:pt idx="370">
                  <c:v>39.923000000000002</c:v>
                </c:pt>
                <c:pt idx="371">
                  <c:v>39.997</c:v>
                </c:pt>
                <c:pt idx="372">
                  <c:v>40.043999999999997</c:v>
                </c:pt>
                <c:pt idx="373">
                  <c:v>40.470999999999997</c:v>
                </c:pt>
                <c:pt idx="374">
                  <c:v>52.904000000000003</c:v>
                </c:pt>
                <c:pt idx="375">
                  <c:v>58.719000000000001</c:v>
                </c:pt>
                <c:pt idx="376">
                  <c:v>60.164000000000001</c:v>
                </c:pt>
                <c:pt idx="377">
                  <c:v>62.151000000000003</c:v>
                </c:pt>
                <c:pt idx="378">
                  <c:v>62.31</c:v>
                </c:pt>
                <c:pt idx="379">
                  <c:v>61.448</c:v>
                </c:pt>
                <c:pt idx="380">
                  <c:v>61.744</c:v>
                </c:pt>
                <c:pt idx="381">
                  <c:v>61.091000000000001</c:v>
                </c:pt>
                <c:pt idx="382">
                  <c:v>62.03</c:v>
                </c:pt>
                <c:pt idx="383">
                  <c:v>61.98</c:v>
                </c:pt>
                <c:pt idx="384">
                  <c:v>60.588999999999999</c:v>
                </c:pt>
                <c:pt idx="385">
                  <c:v>61.445</c:v>
                </c:pt>
                <c:pt idx="386">
                  <c:v>60.981000000000002</c:v>
                </c:pt>
                <c:pt idx="387">
                  <c:v>60.212000000000003</c:v>
                </c:pt>
                <c:pt idx="388">
                  <c:v>60.814999999999998</c:v>
                </c:pt>
                <c:pt idx="389">
                  <c:v>60.015999999999998</c:v>
                </c:pt>
                <c:pt idx="390">
                  <c:v>59.978999999999999</c:v>
                </c:pt>
                <c:pt idx="391">
                  <c:v>60.271999999999998</c:v>
                </c:pt>
                <c:pt idx="392">
                  <c:v>59.804000000000002</c:v>
                </c:pt>
                <c:pt idx="393">
                  <c:v>59.302</c:v>
                </c:pt>
                <c:pt idx="394">
                  <c:v>59.686999999999998</c:v>
                </c:pt>
                <c:pt idx="395">
                  <c:v>59.631</c:v>
                </c:pt>
                <c:pt idx="396">
                  <c:v>59.543999999999997</c:v>
                </c:pt>
                <c:pt idx="397">
                  <c:v>59.960999999999999</c:v>
                </c:pt>
                <c:pt idx="398">
                  <c:v>61.887999999999998</c:v>
                </c:pt>
                <c:pt idx="399">
                  <c:v>61.725999999999999</c:v>
                </c:pt>
                <c:pt idx="400">
                  <c:v>61.366999999999997</c:v>
                </c:pt>
                <c:pt idx="401">
                  <c:v>60.616999999999997</c:v>
                </c:pt>
                <c:pt idx="402">
                  <c:v>60.668999999999997</c:v>
                </c:pt>
                <c:pt idx="403">
                  <c:v>60.463000000000001</c:v>
                </c:pt>
                <c:pt idx="404">
                  <c:v>59.933999999999997</c:v>
                </c:pt>
                <c:pt idx="405">
                  <c:v>60.835000000000001</c:v>
                </c:pt>
                <c:pt idx="406">
                  <c:v>60.738</c:v>
                </c:pt>
                <c:pt idx="407">
                  <c:v>59.637999999999998</c:v>
                </c:pt>
                <c:pt idx="408">
                  <c:v>60.079000000000001</c:v>
                </c:pt>
                <c:pt idx="409">
                  <c:v>59.6</c:v>
                </c:pt>
                <c:pt idx="410">
                  <c:v>59.777000000000001</c:v>
                </c:pt>
                <c:pt idx="411">
                  <c:v>59.316000000000003</c:v>
                </c:pt>
                <c:pt idx="412">
                  <c:v>59.741</c:v>
                </c:pt>
                <c:pt idx="413">
                  <c:v>59.578000000000003</c:v>
                </c:pt>
                <c:pt idx="414">
                  <c:v>59.628</c:v>
                </c:pt>
                <c:pt idx="415">
                  <c:v>61.176000000000002</c:v>
                </c:pt>
                <c:pt idx="416">
                  <c:v>59.671999999999997</c:v>
                </c:pt>
                <c:pt idx="417">
                  <c:v>60.576000000000001</c:v>
                </c:pt>
                <c:pt idx="418">
                  <c:v>59.993000000000002</c:v>
                </c:pt>
                <c:pt idx="419">
                  <c:v>59.837000000000003</c:v>
                </c:pt>
                <c:pt idx="420">
                  <c:v>60.351999999999997</c:v>
                </c:pt>
                <c:pt idx="421">
                  <c:v>60.148000000000003</c:v>
                </c:pt>
                <c:pt idx="422">
                  <c:v>59.015000000000001</c:v>
                </c:pt>
                <c:pt idx="423">
                  <c:v>59.908999999999999</c:v>
                </c:pt>
                <c:pt idx="424">
                  <c:v>59.802</c:v>
                </c:pt>
                <c:pt idx="425">
                  <c:v>60.915999999999997</c:v>
                </c:pt>
                <c:pt idx="426">
                  <c:v>59.247999999999998</c:v>
                </c:pt>
                <c:pt idx="427">
                  <c:v>59.13</c:v>
                </c:pt>
                <c:pt idx="428">
                  <c:v>63.427999999999997</c:v>
                </c:pt>
                <c:pt idx="429">
                  <c:v>59.554000000000002</c:v>
                </c:pt>
                <c:pt idx="430">
                  <c:v>59.813000000000002</c:v>
                </c:pt>
                <c:pt idx="431">
                  <c:v>59.421999999999997</c:v>
                </c:pt>
                <c:pt idx="432">
                  <c:v>61.173000000000002</c:v>
                </c:pt>
                <c:pt idx="433">
                  <c:v>60.341000000000001</c:v>
                </c:pt>
                <c:pt idx="434">
                  <c:v>59.854999999999997</c:v>
                </c:pt>
                <c:pt idx="435">
                  <c:v>60.305999999999997</c:v>
                </c:pt>
                <c:pt idx="436">
                  <c:v>58.945999999999998</c:v>
                </c:pt>
                <c:pt idx="437">
                  <c:v>59.606000000000002</c:v>
                </c:pt>
                <c:pt idx="438">
                  <c:v>58.610999999999997</c:v>
                </c:pt>
                <c:pt idx="439">
                  <c:v>59.040999999999997</c:v>
                </c:pt>
                <c:pt idx="440">
                  <c:v>59.256999999999998</c:v>
                </c:pt>
                <c:pt idx="441">
                  <c:v>60.417999999999999</c:v>
                </c:pt>
                <c:pt idx="442">
                  <c:v>59.606000000000002</c:v>
                </c:pt>
                <c:pt idx="443">
                  <c:v>60.155000000000001</c:v>
                </c:pt>
                <c:pt idx="444">
                  <c:v>59.326999999999998</c:v>
                </c:pt>
                <c:pt idx="445">
                  <c:v>59.514000000000003</c:v>
                </c:pt>
                <c:pt idx="446">
                  <c:v>59.701000000000001</c:v>
                </c:pt>
                <c:pt idx="447">
                  <c:v>59.488999999999997</c:v>
                </c:pt>
                <c:pt idx="448">
                  <c:v>60.152999999999999</c:v>
                </c:pt>
                <c:pt idx="449">
                  <c:v>59.936999999999998</c:v>
                </c:pt>
                <c:pt idx="450">
                  <c:v>60.048000000000002</c:v>
                </c:pt>
                <c:pt idx="451">
                  <c:v>59.53</c:v>
                </c:pt>
                <c:pt idx="452">
                  <c:v>59.749000000000002</c:v>
                </c:pt>
                <c:pt idx="453">
                  <c:v>59.417000000000002</c:v>
                </c:pt>
                <c:pt idx="454">
                  <c:v>59.633000000000003</c:v>
                </c:pt>
                <c:pt idx="455">
                  <c:v>60.143999999999998</c:v>
                </c:pt>
                <c:pt idx="456">
                  <c:v>59.843000000000004</c:v>
                </c:pt>
                <c:pt idx="457">
                  <c:v>59.598999999999997</c:v>
                </c:pt>
                <c:pt idx="458">
                  <c:v>59.319000000000003</c:v>
                </c:pt>
                <c:pt idx="459">
                  <c:v>59.645000000000003</c:v>
                </c:pt>
                <c:pt idx="460">
                  <c:v>59.11</c:v>
                </c:pt>
                <c:pt idx="461">
                  <c:v>59.515000000000001</c:v>
                </c:pt>
                <c:pt idx="462">
                  <c:v>59.433999999999997</c:v>
                </c:pt>
                <c:pt idx="463">
                  <c:v>59.072000000000003</c:v>
                </c:pt>
                <c:pt idx="464">
                  <c:v>59.13</c:v>
                </c:pt>
                <c:pt idx="465">
                  <c:v>58.947000000000003</c:v>
                </c:pt>
                <c:pt idx="466">
                  <c:v>59.387</c:v>
                </c:pt>
                <c:pt idx="467">
                  <c:v>59.320999999999998</c:v>
                </c:pt>
                <c:pt idx="468">
                  <c:v>59.139000000000003</c:v>
                </c:pt>
                <c:pt idx="469">
                  <c:v>58.866999999999997</c:v>
                </c:pt>
                <c:pt idx="470">
                  <c:v>59.006999999999998</c:v>
                </c:pt>
                <c:pt idx="471">
                  <c:v>58.768999999999998</c:v>
                </c:pt>
                <c:pt idx="472">
                  <c:v>59.225999999999999</c:v>
                </c:pt>
                <c:pt idx="473">
                  <c:v>59.01</c:v>
                </c:pt>
                <c:pt idx="474">
                  <c:v>58.901000000000003</c:v>
                </c:pt>
                <c:pt idx="475">
                  <c:v>59.109000000000002</c:v>
                </c:pt>
                <c:pt idx="476">
                  <c:v>59.795999999999999</c:v>
                </c:pt>
                <c:pt idx="477">
                  <c:v>58.597000000000001</c:v>
                </c:pt>
                <c:pt idx="478">
                  <c:v>58.982999999999997</c:v>
                </c:pt>
                <c:pt idx="479">
                  <c:v>59.564999999999998</c:v>
                </c:pt>
                <c:pt idx="480">
                  <c:v>58.58</c:v>
                </c:pt>
                <c:pt idx="481">
                  <c:v>58.637</c:v>
                </c:pt>
                <c:pt idx="482">
                  <c:v>58.808999999999997</c:v>
                </c:pt>
                <c:pt idx="483">
                  <c:v>58.146999999999998</c:v>
                </c:pt>
                <c:pt idx="484">
                  <c:v>59.404000000000003</c:v>
                </c:pt>
                <c:pt idx="485">
                  <c:v>59.531999999999996</c:v>
                </c:pt>
                <c:pt idx="486">
                  <c:v>59.945999999999998</c:v>
                </c:pt>
                <c:pt idx="487">
                  <c:v>58.87</c:v>
                </c:pt>
                <c:pt idx="488">
                  <c:v>58.853999999999999</c:v>
                </c:pt>
                <c:pt idx="489">
                  <c:v>58.670999999999999</c:v>
                </c:pt>
                <c:pt idx="490">
                  <c:v>58.238999999999997</c:v>
                </c:pt>
                <c:pt idx="491">
                  <c:v>58.917999999999999</c:v>
                </c:pt>
                <c:pt idx="492">
                  <c:v>58.868000000000002</c:v>
                </c:pt>
                <c:pt idx="493">
                  <c:v>58.457999999999998</c:v>
                </c:pt>
                <c:pt idx="494">
                  <c:v>59.542000000000002</c:v>
                </c:pt>
                <c:pt idx="495">
                  <c:v>58.712000000000003</c:v>
                </c:pt>
                <c:pt idx="496">
                  <c:v>59.826999999999998</c:v>
                </c:pt>
                <c:pt idx="497">
                  <c:v>58.762999999999998</c:v>
                </c:pt>
                <c:pt idx="498">
                  <c:v>58.72</c:v>
                </c:pt>
                <c:pt idx="499">
                  <c:v>58.616999999999997</c:v>
                </c:pt>
                <c:pt idx="500">
                  <c:v>59.055999999999997</c:v>
                </c:pt>
                <c:pt idx="501">
                  <c:v>58.917999999999999</c:v>
                </c:pt>
                <c:pt idx="502">
                  <c:v>59.076000000000001</c:v>
                </c:pt>
                <c:pt idx="503">
                  <c:v>59.033999999999999</c:v>
                </c:pt>
                <c:pt idx="504">
                  <c:v>59.104999999999997</c:v>
                </c:pt>
                <c:pt idx="505">
                  <c:v>59.384</c:v>
                </c:pt>
                <c:pt idx="506">
                  <c:v>58.786000000000001</c:v>
                </c:pt>
                <c:pt idx="507">
                  <c:v>59.143000000000001</c:v>
                </c:pt>
                <c:pt idx="508">
                  <c:v>59.054000000000002</c:v>
                </c:pt>
                <c:pt idx="509">
                  <c:v>58.936</c:v>
                </c:pt>
                <c:pt idx="510">
                  <c:v>59.533000000000001</c:v>
                </c:pt>
                <c:pt idx="511">
                  <c:v>59.048999999999999</c:v>
                </c:pt>
                <c:pt idx="512">
                  <c:v>58.61</c:v>
                </c:pt>
                <c:pt idx="513">
                  <c:v>59.015999999999998</c:v>
                </c:pt>
                <c:pt idx="514">
                  <c:v>58.228999999999999</c:v>
                </c:pt>
                <c:pt idx="515">
                  <c:v>58.845999999999997</c:v>
                </c:pt>
                <c:pt idx="516">
                  <c:v>59.442</c:v>
                </c:pt>
                <c:pt idx="517">
                  <c:v>59.122999999999998</c:v>
                </c:pt>
                <c:pt idx="518">
                  <c:v>59.176000000000002</c:v>
                </c:pt>
                <c:pt idx="519">
                  <c:v>59.255000000000003</c:v>
                </c:pt>
                <c:pt idx="520">
                  <c:v>58.634999999999998</c:v>
                </c:pt>
                <c:pt idx="521">
                  <c:v>59.058999999999997</c:v>
                </c:pt>
                <c:pt idx="522">
                  <c:v>59.045000000000002</c:v>
                </c:pt>
                <c:pt idx="523">
                  <c:v>58.645000000000003</c:v>
                </c:pt>
                <c:pt idx="524">
                  <c:v>58.956000000000003</c:v>
                </c:pt>
                <c:pt idx="525">
                  <c:v>58.847000000000001</c:v>
                </c:pt>
                <c:pt idx="526">
                  <c:v>58.835000000000001</c:v>
                </c:pt>
                <c:pt idx="527">
                  <c:v>59.378</c:v>
                </c:pt>
                <c:pt idx="528">
                  <c:v>58.960999999999999</c:v>
                </c:pt>
                <c:pt idx="529">
                  <c:v>59.213999999999999</c:v>
                </c:pt>
                <c:pt idx="530">
                  <c:v>58.41</c:v>
                </c:pt>
                <c:pt idx="531">
                  <c:v>58.712000000000003</c:v>
                </c:pt>
                <c:pt idx="532">
                  <c:v>58.886000000000003</c:v>
                </c:pt>
                <c:pt idx="533">
                  <c:v>58.750999999999998</c:v>
                </c:pt>
                <c:pt idx="534">
                  <c:v>58.743000000000002</c:v>
                </c:pt>
                <c:pt idx="535">
                  <c:v>58.792999999999999</c:v>
                </c:pt>
                <c:pt idx="536">
                  <c:v>58.756</c:v>
                </c:pt>
                <c:pt idx="537">
                  <c:v>58.777999999999999</c:v>
                </c:pt>
                <c:pt idx="538">
                  <c:v>58.774999999999999</c:v>
                </c:pt>
                <c:pt idx="539">
                  <c:v>58.911999999999999</c:v>
                </c:pt>
                <c:pt idx="540">
                  <c:v>59.453000000000003</c:v>
                </c:pt>
                <c:pt idx="541">
                  <c:v>58.932000000000002</c:v>
                </c:pt>
                <c:pt idx="542">
                  <c:v>58.561</c:v>
                </c:pt>
                <c:pt idx="543">
                  <c:v>59.052999999999997</c:v>
                </c:pt>
                <c:pt idx="544">
                  <c:v>58.793999999999997</c:v>
                </c:pt>
                <c:pt idx="545">
                  <c:v>58.716999999999999</c:v>
                </c:pt>
                <c:pt idx="546">
                  <c:v>58.624000000000002</c:v>
                </c:pt>
                <c:pt idx="547">
                  <c:v>58.277999999999999</c:v>
                </c:pt>
                <c:pt idx="548">
                  <c:v>58.878999999999998</c:v>
                </c:pt>
                <c:pt idx="549">
                  <c:v>59.673000000000002</c:v>
                </c:pt>
                <c:pt idx="550">
                  <c:v>59.100999999999999</c:v>
                </c:pt>
                <c:pt idx="551">
                  <c:v>59.253</c:v>
                </c:pt>
                <c:pt idx="552">
                  <c:v>58.502000000000002</c:v>
                </c:pt>
                <c:pt idx="553">
                  <c:v>58.401000000000003</c:v>
                </c:pt>
                <c:pt idx="554">
                  <c:v>58.671999999999997</c:v>
                </c:pt>
                <c:pt idx="555">
                  <c:v>59.067999999999998</c:v>
                </c:pt>
                <c:pt idx="556">
                  <c:v>58.966000000000001</c:v>
                </c:pt>
                <c:pt idx="557">
                  <c:v>59.427</c:v>
                </c:pt>
                <c:pt idx="558">
                  <c:v>58.875999999999998</c:v>
                </c:pt>
                <c:pt idx="559">
                  <c:v>58.722000000000001</c:v>
                </c:pt>
                <c:pt idx="560">
                  <c:v>58.712000000000003</c:v>
                </c:pt>
                <c:pt idx="561">
                  <c:v>59.29</c:v>
                </c:pt>
                <c:pt idx="562">
                  <c:v>58.871000000000002</c:v>
                </c:pt>
                <c:pt idx="563">
                  <c:v>58.808999999999997</c:v>
                </c:pt>
                <c:pt idx="564">
                  <c:v>59.25</c:v>
                </c:pt>
                <c:pt idx="565">
                  <c:v>58.732999999999997</c:v>
                </c:pt>
                <c:pt idx="566">
                  <c:v>59.183</c:v>
                </c:pt>
                <c:pt idx="567">
                  <c:v>57.972999999999999</c:v>
                </c:pt>
                <c:pt idx="568">
                  <c:v>58.74</c:v>
                </c:pt>
                <c:pt idx="569">
                  <c:v>58.960999999999999</c:v>
                </c:pt>
                <c:pt idx="570">
                  <c:v>60.142000000000003</c:v>
                </c:pt>
                <c:pt idx="571">
                  <c:v>59.226999999999997</c:v>
                </c:pt>
                <c:pt idx="572">
                  <c:v>58.667000000000002</c:v>
                </c:pt>
                <c:pt idx="573">
                  <c:v>58.895000000000003</c:v>
                </c:pt>
                <c:pt idx="574">
                  <c:v>59.841999999999999</c:v>
                </c:pt>
                <c:pt idx="575">
                  <c:v>59.225999999999999</c:v>
                </c:pt>
                <c:pt idx="576">
                  <c:v>58.476999999999997</c:v>
                </c:pt>
                <c:pt idx="577">
                  <c:v>58.94</c:v>
                </c:pt>
                <c:pt idx="578">
                  <c:v>58.618000000000002</c:v>
                </c:pt>
                <c:pt idx="579">
                  <c:v>59.271999999999998</c:v>
                </c:pt>
                <c:pt idx="580">
                  <c:v>60.280999999999999</c:v>
                </c:pt>
                <c:pt idx="581">
                  <c:v>60.969000000000001</c:v>
                </c:pt>
                <c:pt idx="582">
                  <c:v>59.116999999999997</c:v>
                </c:pt>
                <c:pt idx="583">
                  <c:v>58.679000000000002</c:v>
                </c:pt>
                <c:pt idx="584">
                  <c:v>58.536999999999999</c:v>
                </c:pt>
                <c:pt idx="585">
                  <c:v>59</c:v>
                </c:pt>
                <c:pt idx="586">
                  <c:v>58.774000000000001</c:v>
                </c:pt>
                <c:pt idx="587">
                  <c:v>59.404000000000003</c:v>
                </c:pt>
                <c:pt idx="588">
                  <c:v>58.755000000000003</c:v>
                </c:pt>
                <c:pt idx="589">
                  <c:v>59.027999999999999</c:v>
                </c:pt>
                <c:pt idx="590">
                  <c:v>59.204000000000001</c:v>
                </c:pt>
                <c:pt idx="591">
                  <c:v>59.271999999999998</c:v>
                </c:pt>
                <c:pt idx="592">
                  <c:v>59.313000000000002</c:v>
                </c:pt>
                <c:pt idx="593">
                  <c:v>59.453000000000003</c:v>
                </c:pt>
                <c:pt idx="594">
                  <c:v>59.094000000000001</c:v>
                </c:pt>
                <c:pt idx="595">
                  <c:v>59.018000000000001</c:v>
                </c:pt>
                <c:pt idx="596">
                  <c:v>59.216999999999999</c:v>
                </c:pt>
                <c:pt idx="597">
                  <c:v>58.436</c:v>
                </c:pt>
                <c:pt idx="598">
                  <c:v>59.307000000000002</c:v>
                </c:pt>
                <c:pt idx="599">
                  <c:v>59.844999999999999</c:v>
                </c:pt>
                <c:pt idx="600">
                  <c:v>59.024000000000001</c:v>
                </c:pt>
                <c:pt idx="601">
                  <c:v>58.947000000000003</c:v>
                </c:pt>
                <c:pt idx="602">
                  <c:v>58.834000000000003</c:v>
                </c:pt>
                <c:pt idx="603">
                  <c:v>59.460999999999999</c:v>
                </c:pt>
                <c:pt idx="604">
                  <c:v>58.707000000000001</c:v>
                </c:pt>
                <c:pt idx="605">
                  <c:v>59.368000000000002</c:v>
                </c:pt>
                <c:pt idx="606">
                  <c:v>59.622999999999998</c:v>
                </c:pt>
                <c:pt idx="607">
                  <c:v>59.024000000000001</c:v>
                </c:pt>
                <c:pt idx="608">
                  <c:v>59.042000000000002</c:v>
                </c:pt>
                <c:pt idx="609">
                  <c:v>58.99</c:v>
                </c:pt>
                <c:pt idx="610">
                  <c:v>59.244999999999997</c:v>
                </c:pt>
                <c:pt idx="611">
                  <c:v>58.86</c:v>
                </c:pt>
                <c:pt idx="612">
                  <c:v>59.526000000000003</c:v>
                </c:pt>
                <c:pt idx="613">
                  <c:v>59.77</c:v>
                </c:pt>
                <c:pt idx="614">
                  <c:v>59.725999999999999</c:v>
                </c:pt>
                <c:pt idx="615">
                  <c:v>58.505000000000003</c:v>
                </c:pt>
                <c:pt idx="616">
                  <c:v>59.232999999999997</c:v>
                </c:pt>
                <c:pt idx="617">
                  <c:v>59.366</c:v>
                </c:pt>
                <c:pt idx="618">
                  <c:v>59.363</c:v>
                </c:pt>
                <c:pt idx="619">
                  <c:v>61.463000000000001</c:v>
                </c:pt>
                <c:pt idx="620">
                  <c:v>61.283000000000001</c:v>
                </c:pt>
                <c:pt idx="621">
                  <c:v>60.787999999999997</c:v>
                </c:pt>
                <c:pt idx="622">
                  <c:v>61.185000000000002</c:v>
                </c:pt>
                <c:pt idx="623">
                  <c:v>60.402000000000001</c:v>
                </c:pt>
                <c:pt idx="624">
                  <c:v>60.255000000000003</c:v>
                </c:pt>
                <c:pt idx="625">
                  <c:v>60.325000000000003</c:v>
                </c:pt>
                <c:pt idx="626">
                  <c:v>61.322000000000003</c:v>
                </c:pt>
                <c:pt idx="627">
                  <c:v>59.692999999999998</c:v>
                </c:pt>
                <c:pt idx="628">
                  <c:v>59.798999999999999</c:v>
                </c:pt>
                <c:pt idx="629">
                  <c:v>59.972999999999999</c:v>
                </c:pt>
                <c:pt idx="630">
                  <c:v>59.923000000000002</c:v>
                </c:pt>
                <c:pt idx="631">
                  <c:v>60.206000000000003</c:v>
                </c:pt>
                <c:pt idx="632">
                  <c:v>60.18</c:v>
                </c:pt>
                <c:pt idx="633">
                  <c:v>60.173999999999999</c:v>
                </c:pt>
                <c:pt idx="634">
                  <c:v>59.87</c:v>
                </c:pt>
                <c:pt idx="635">
                  <c:v>60.127000000000002</c:v>
                </c:pt>
                <c:pt idx="636">
                  <c:v>59.927999999999997</c:v>
                </c:pt>
                <c:pt idx="637">
                  <c:v>59.970999999999997</c:v>
                </c:pt>
                <c:pt idx="638">
                  <c:v>60.185000000000002</c:v>
                </c:pt>
                <c:pt idx="639">
                  <c:v>59.914000000000001</c:v>
                </c:pt>
                <c:pt idx="640">
                  <c:v>60.241</c:v>
                </c:pt>
                <c:pt idx="641">
                  <c:v>60.908000000000001</c:v>
                </c:pt>
                <c:pt idx="642">
                  <c:v>60.874000000000002</c:v>
                </c:pt>
                <c:pt idx="643">
                  <c:v>61.582999999999998</c:v>
                </c:pt>
                <c:pt idx="644">
                  <c:v>60.469000000000001</c:v>
                </c:pt>
                <c:pt idx="645">
                  <c:v>61.063000000000002</c:v>
                </c:pt>
                <c:pt idx="646">
                  <c:v>60.499000000000002</c:v>
                </c:pt>
                <c:pt idx="647">
                  <c:v>60.372</c:v>
                </c:pt>
                <c:pt idx="648">
                  <c:v>59.783000000000001</c:v>
                </c:pt>
                <c:pt idx="649">
                  <c:v>59.628999999999998</c:v>
                </c:pt>
                <c:pt idx="650">
                  <c:v>60.128</c:v>
                </c:pt>
                <c:pt idx="651">
                  <c:v>60.286999999999999</c:v>
                </c:pt>
                <c:pt idx="652">
                  <c:v>60.101999999999997</c:v>
                </c:pt>
                <c:pt idx="653">
                  <c:v>59.972000000000001</c:v>
                </c:pt>
                <c:pt idx="654">
                  <c:v>60.02</c:v>
                </c:pt>
                <c:pt idx="655">
                  <c:v>60.255000000000003</c:v>
                </c:pt>
                <c:pt idx="656">
                  <c:v>60.222000000000001</c:v>
                </c:pt>
                <c:pt idx="657">
                  <c:v>59.695</c:v>
                </c:pt>
                <c:pt idx="658">
                  <c:v>59.302999999999997</c:v>
                </c:pt>
                <c:pt idx="659">
                  <c:v>59.975000000000001</c:v>
                </c:pt>
                <c:pt idx="660">
                  <c:v>59.93</c:v>
                </c:pt>
                <c:pt idx="661">
                  <c:v>60.448</c:v>
                </c:pt>
                <c:pt idx="662">
                  <c:v>59.993000000000002</c:v>
                </c:pt>
                <c:pt idx="663">
                  <c:v>60.054000000000002</c:v>
                </c:pt>
                <c:pt idx="664">
                  <c:v>59.69</c:v>
                </c:pt>
                <c:pt idx="665">
                  <c:v>59.945999999999998</c:v>
                </c:pt>
                <c:pt idx="666">
                  <c:v>61.052</c:v>
                </c:pt>
                <c:pt idx="667">
                  <c:v>61.57</c:v>
                </c:pt>
                <c:pt idx="668">
                  <c:v>59.911999999999999</c:v>
                </c:pt>
                <c:pt idx="669">
                  <c:v>59.593000000000004</c:v>
                </c:pt>
                <c:pt idx="670">
                  <c:v>60.079000000000001</c:v>
                </c:pt>
                <c:pt idx="671">
                  <c:v>60.841999999999999</c:v>
                </c:pt>
                <c:pt idx="672">
                  <c:v>60.295000000000002</c:v>
                </c:pt>
                <c:pt idx="673">
                  <c:v>60.23</c:v>
                </c:pt>
                <c:pt idx="674">
                  <c:v>59.92</c:v>
                </c:pt>
                <c:pt idx="675">
                  <c:v>59.889000000000003</c:v>
                </c:pt>
                <c:pt idx="676">
                  <c:v>59.802</c:v>
                </c:pt>
                <c:pt idx="677">
                  <c:v>59.807000000000002</c:v>
                </c:pt>
                <c:pt idx="678">
                  <c:v>59.414000000000001</c:v>
                </c:pt>
                <c:pt idx="679">
                  <c:v>60.064999999999998</c:v>
                </c:pt>
                <c:pt idx="680">
                  <c:v>59.44</c:v>
                </c:pt>
                <c:pt idx="681">
                  <c:v>59.781999999999996</c:v>
                </c:pt>
                <c:pt idx="682">
                  <c:v>59.514000000000003</c:v>
                </c:pt>
                <c:pt idx="683">
                  <c:v>59.514000000000003</c:v>
                </c:pt>
                <c:pt idx="684">
                  <c:v>60.223999999999997</c:v>
                </c:pt>
                <c:pt idx="685">
                  <c:v>59.988999999999997</c:v>
                </c:pt>
                <c:pt idx="686">
                  <c:v>59.344000000000001</c:v>
                </c:pt>
                <c:pt idx="687">
                  <c:v>59.795999999999999</c:v>
                </c:pt>
                <c:pt idx="688">
                  <c:v>60.552</c:v>
                </c:pt>
                <c:pt idx="689">
                  <c:v>60.408999999999999</c:v>
                </c:pt>
                <c:pt idx="690">
                  <c:v>61.283999999999999</c:v>
                </c:pt>
                <c:pt idx="691">
                  <c:v>61.445999999999998</c:v>
                </c:pt>
                <c:pt idx="692">
                  <c:v>63.337000000000003</c:v>
                </c:pt>
                <c:pt idx="693">
                  <c:v>63.207999999999998</c:v>
                </c:pt>
                <c:pt idx="694">
                  <c:v>62.094000000000001</c:v>
                </c:pt>
                <c:pt idx="695">
                  <c:v>62.109000000000002</c:v>
                </c:pt>
                <c:pt idx="696">
                  <c:v>62.353000000000002</c:v>
                </c:pt>
                <c:pt idx="697">
                  <c:v>63.335000000000001</c:v>
                </c:pt>
                <c:pt idx="698">
                  <c:v>61.595999999999997</c:v>
                </c:pt>
                <c:pt idx="699">
                  <c:v>60.496000000000002</c:v>
                </c:pt>
                <c:pt idx="700">
                  <c:v>61.59</c:v>
                </c:pt>
                <c:pt idx="701">
                  <c:v>60.231000000000002</c:v>
                </c:pt>
                <c:pt idx="702">
                  <c:v>60.119</c:v>
                </c:pt>
                <c:pt idx="703">
                  <c:v>60.41</c:v>
                </c:pt>
                <c:pt idx="704">
                  <c:v>59.63</c:v>
                </c:pt>
                <c:pt idx="705">
                  <c:v>59.734000000000002</c:v>
                </c:pt>
                <c:pt idx="706">
                  <c:v>59.723999999999997</c:v>
                </c:pt>
                <c:pt idx="707">
                  <c:v>59.509</c:v>
                </c:pt>
                <c:pt idx="708">
                  <c:v>59.133000000000003</c:v>
                </c:pt>
                <c:pt idx="709">
                  <c:v>59.223999999999997</c:v>
                </c:pt>
                <c:pt idx="710">
                  <c:v>59.472000000000001</c:v>
                </c:pt>
                <c:pt idx="711">
                  <c:v>58.860999999999997</c:v>
                </c:pt>
                <c:pt idx="712">
                  <c:v>59.723999999999997</c:v>
                </c:pt>
                <c:pt idx="713">
                  <c:v>60.048999999999999</c:v>
                </c:pt>
                <c:pt idx="714">
                  <c:v>58.845999999999997</c:v>
                </c:pt>
                <c:pt idx="715">
                  <c:v>59.523000000000003</c:v>
                </c:pt>
                <c:pt idx="716">
                  <c:v>59.594000000000001</c:v>
                </c:pt>
                <c:pt idx="717">
                  <c:v>59.65</c:v>
                </c:pt>
                <c:pt idx="718">
                  <c:v>59.744999999999997</c:v>
                </c:pt>
                <c:pt idx="719">
                  <c:v>59.006</c:v>
                </c:pt>
                <c:pt idx="720">
                  <c:v>61.350999999999999</c:v>
                </c:pt>
                <c:pt idx="721">
                  <c:v>64.903999999999996</c:v>
                </c:pt>
                <c:pt idx="722">
                  <c:v>58.646999999999998</c:v>
                </c:pt>
                <c:pt idx="723">
                  <c:v>60.177999999999997</c:v>
                </c:pt>
                <c:pt idx="724">
                  <c:v>61.481000000000002</c:v>
                </c:pt>
                <c:pt idx="725">
                  <c:v>59.521999999999998</c:v>
                </c:pt>
                <c:pt idx="726">
                  <c:v>58.47</c:v>
                </c:pt>
                <c:pt idx="727">
                  <c:v>58.238</c:v>
                </c:pt>
                <c:pt idx="728">
                  <c:v>59.399000000000001</c:v>
                </c:pt>
                <c:pt idx="729">
                  <c:v>60.625</c:v>
                </c:pt>
                <c:pt idx="730">
                  <c:v>58.917000000000002</c:v>
                </c:pt>
                <c:pt idx="731">
                  <c:v>59.058</c:v>
                </c:pt>
                <c:pt idx="732">
                  <c:v>61.533000000000001</c:v>
                </c:pt>
                <c:pt idx="733">
                  <c:v>58.290999999999997</c:v>
                </c:pt>
                <c:pt idx="734">
                  <c:v>58.658999999999999</c:v>
                </c:pt>
                <c:pt idx="735">
                  <c:v>58.972999999999999</c:v>
                </c:pt>
                <c:pt idx="736">
                  <c:v>59.832000000000001</c:v>
                </c:pt>
                <c:pt idx="737">
                  <c:v>60.040999999999997</c:v>
                </c:pt>
                <c:pt idx="738">
                  <c:v>59.1</c:v>
                </c:pt>
                <c:pt idx="739">
                  <c:v>59.750999999999998</c:v>
                </c:pt>
                <c:pt idx="740">
                  <c:v>59.052</c:v>
                </c:pt>
                <c:pt idx="741">
                  <c:v>59.762999999999998</c:v>
                </c:pt>
                <c:pt idx="742">
                  <c:v>60.360999999999997</c:v>
                </c:pt>
                <c:pt idx="743">
                  <c:v>59.011000000000003</c:v>
                </c:pt>
                <c:pt idx="744">
                  <c:v>59.091999999999999</c:v>
                </c:pt>
                <c:pt idx="745">
                  <c:v>59.192999999999998</c:v>
                </c:pt>
                <c:pt idx="746">
                  <c:v>59.688000000000002</c:v>
                </c:pt>
                <c:pt idx="747">
                  <c:v>59.085999999999999</c:v>
                </c:pt>
                <c:pt idx="748">
                  <c:v>59.463000000000001</c:v>
                </c:pt>
                <c:pt idx="749">
                  <c:v>60.015000000000001</c:v>
                </c:pt>
                <c:pt idx="750">
                  <c:v>60.100999999999999</c:v>
                </c:pt>
                <c:pt idx="751">
                  <c:v>59.572000000000003</c:v>
                </c:pt>
                <c:pt idx="752">
                  <c:v>62.094000000000001</c:v>
                </c:pt>
                <c:pt idx="753">
                  <c:v>61.677</c:v>
                </c:pt>
                <c:pt idx="754">
                  <c:v>60.22</c:v>
                </c:pt>
                <c:pt idx="755">
                  <c:v>59.764000000000003</c:v>
                </c:pt>
                <c:pt idx="756">
                  <c:v>61.235999999999997</c:v>
                </c:pt>
                <c:pt idx="757">
                  <c:v>59.747999999999998</c:v>
                </c:pt>
                <c:pt idx="758">
                  <c:v>59.893999999999998</c:v>
                </c:pt>
                <c:pt idx="759">
                  <c:v>60.093000000000004</c:v>
                </c:pt>
                <c:pt idx="760">
                  <c:v>60.421999999999997</c:v>
                </c:pt>
                <c:pt idx="761">
                  <c:v>61.780999999999999</c:v>
                </c:pt>
                <c:pt idx="762">
                  <c:v>60.521999999999998</c:v>
                </c:pt>
                <c:pt idx="763">
                  <c:v>58.067</c:v>
                </c:pt>
                <c:pt idx="764">
                  <c:v>57.72</c:v>
                </c:pt>
                <c:pt idx="765">
                  <c:v>59.058999999999997</c:v>
                </c:pt>
                <c:pt idx="766">
                  <c:v>57.771000000000001</c:v>
                </c:pt>
                <c:pt idx="767">
                  <c:v>58.241999999999997</c:v>
                </c:pt>
                <c:pt idx="768">
                  <c:v>57.93</c:v>
                </c:pt>
                <c:pt idx="769">
                  <c:v>57.408999999999999</c:v>
                </c:pt>
                <c:pt idx="770">
                  <c:v>57.85</c:v>
                </c:pt>
                <c:pt idx="771">
                  <c:v>57.747</c:v>
                </c:pt>
                <c:pt idx="772">
                  <c:v>58.139000000000003</c:v>
                </c:pt>
                <c:pt idx="773">
                  <c:v>58.063000000000002</c:v>
                </c:pt>
                <c:pt idx="774">
                  <c:v>57.540999999999997</c:v>
                </c:pt>
                <c:pt idx="775">
                  <c:v>57.792999999999999</c:v>
                </c:pt>
                <c:pt idx="776">
                  <c:v>57.987000000000002</c:v>
                </c:pt>
                <c:pt idx="777">
                  <c:v>58.063000000000002</c:v>
                </c:pt>
                <c:pt idx="778">
                  <c:v>57.853999999999999</c:v>
                </c:pt>
                <c:pt idx="779">
                  <c:v>59.64</c:v>
                </c:pt>
                <c:pt idx="780">
                  <c:v>58.594999999999999</c:v>
                </c:pt>
                <c:pt idx="781">
                  <c:v>59.101999999999997</c:v>
                </c:pt>
                <c:pt idx="782">
                  <c:v>58.3</c:v>
                </c:pt>
                <c:pt idx="783">
                  <c:v>58.088000000000001</c:v>
                </c:pt>
                <c:pt idx="784">
                  <c:v>57.906999999999996</c:v>
                </c:pt>
                <c:pt idx="785">
                  <c:v>57.954999999999998</c:v>
                </c:pt>
                <c:pt idx="786">
                  <c:v>57.960999999999999</c:v>
                </c:pt>
                <c:pt idx="787">
                  <c:v>58.122999999999998</c:v>
                </c:pt>
                <c:pt idx="788">
                  <c:v>58.081000000000003</c:v>
                </c:pt>
                <c:pt idx="789">
                  <c:v>58.198999999999998</c:v>
                </c:pt>
                <c:pt idx="790">
                  <c:v>58.378999999999998</c:v>
                </c:pt>
                <c:pt idx="791">
                  <c:v>57.863</c:v>
                </c:pt>
                <c:pt idx="792">
                  <c:v>58.62</c:v>
                </c:pt>
                <c:pt idx="793">
                  <c:v>58.396999999999998</c:v>
                </c:pt>
                <c:pt idx="794">
                  <c:v>57.500999999999998</c:v>
                </c:pt>
                <c:pt idx="795">
                  <c:v>58.137999999999998</c:v>
                </c:pt>
                <c:pt idx="796">
                  <c:v>57.523000000000003</c:v>
                </c:pt>
                <c:pt idx="797">
                  <c:v>57.875</c:v>
                </c:pt>
                <c:pt idx="798">
                  <c:v>57.692</c:v>
                </c:pt>
                <c:pt idx="799">
                  <c:v>58.216000000000001</c:v>
                </c:pt>
                <c:pt idx="800">
                  <c:v>57.88</c:v>
                </c:pt>
                <c:pt idx="801">
                  <c:v>58.23</c:v>
                </c:pt>
                <c:pt idx="802">
                  <c:v>57.93</c:v>
                </c:pt>
                <c:pt idx="803">
                  <c:v>57.86</c:v>
                </c:pt>
                <c:pt idx="804">
                  <c:v>57.973999999999997</c:v>
                </c:pt>
                <c:pt idx="805">
                  <c:v>59.084000000000003</c:v>
                </c:pt>
                <c:pt idx="806">
                  <c:v>58.292999999999999</c:v>
                </c:pt>
                <c:pt idx="807">
                  <c:v>58.210999999999999</c:v>
                </c:pt>
                <c:pt idx="808">
                  <c:v>57.71</c:v>
                </c:pt>
                <c:pt idx="809">
                  <c:v>58.225000000000001</c:v>
                </c:pt>
                <c:pt idx="810">
                  <c:v>57.808999999999997</c:v>
                </c:pt>
                <c:pt idx="811">
                  <c:v>57.792999999999999</c:v>
                </c:pt>
                <c:pt idx="812">
                  <c:v>57.509</c:v>
                </c:pt>
                <c:pt idx="813">
                  <c:v>57.902999999999999</c:v>
                </c:pt>
                <c:pt idx="814">
                  <c:v>57.518000000000001</c:v>
                </c:pt>
                <c:pt idx="815">
                  <c:v>57.613</c:v>
                </c:pt>
                <c:pt idx="816">
                  <c:v>57.521000000000001</c:v>
                </c:pt>
                <c:pt idx="817">
                  <c:v>57.761000000000003</c:v>
                </c:pt>
                <c:pt idx="818">
                  <c:v>57.959000000000003</c:v>
                </c:pt>
                <c:pt idx="819">
                  <c:v>57.506999999999998</c:v>
                </c:pt>
                <c:pt idx="820">
                  <c:v>60.088999999999999</c:v>
                </c:pt>
                <c:pt idx="821">
                  <c:v>57.988999999999997</c:v>
                </c:pt>
                <c:pt idx="822">
                  <c:v>58.337000000000003</c:v>
                </c:pt>
                <c:pt idx="823">
                  <c:v>57.198999999999998</c:v>
                </c:pt>
                <c:pt idx="824">
                  <c:v>58.154000000000003</c:v>
                </c:pt>
                <c:pt idx="825">
                  <c:v>58.12</c:v>
                </c:pt>
                <c:pt idx="826">
                  <c:v>58.494</c:v>
                </c:pt>
                <c:pt idx="827">
                  <c:v>57.756</c:v>
                </c:pt>
                <c:pt idx="828">
                  <c:v>57.874000000000002</c:v>
                </c:pt>
                <c:pt idx="829">
                  <c:v>57.61</c:v>
                </c:pt>
                <c:pt idx="830">
                  <c:v>58.183999999999997</c:v>
                </c:pt>
                <c:pt idx="831">
                  <c:v>59.06</c:v>
                </c:pt>
                <c:pt idx="832">
                  <c:v>58.381</c:v>
                </c:pt>
                <c:pt idx="833">
                  <c:v>58.917999999999999</c:v>
                </c:pt>
                <c:pt idx="834">
                  <c:v>58.079000000000001</c:v>
                </c:pt>
                <c:pt idx="835">
                  <c:v>58.167000000000002</c:v>
                </c:pt>
                <c:pt idx="836">
                  <c:v>58.448999999999998</c:v>
                </c:pt>
                <c:pt idx="837">
                  <c:v>60.121000000000002</c:v>
                </c:pt>
                <c:pt idx="838">
                  <c:v>59.481000000000002</c:v>
                </c:pt>
                <c:pt idx="839">
                  <c:v>59.134999999999998</c:v>
                </c:pt>
                <c:pt idx="840">
                  <c:v>59.09</c:v>
                </c:pt>
                <c:pt idx="841">
                  <c:v>59.347999999999999</c:v>
                </c:pt>
                <c:pt idx="842">
                  <c:v>59.694000000000003</c:v>
                </c:pt>
                <c:pt idx="843">
                  <c:v>59.634</c:v>
                </c:pt>
                <c:pt idx="844">
                  <c:v>59.503999999999998</c:v>
                </c:pt>
                <c:pt idx="845">
                  <c:v>59.252000000000002</c:v>
                </c:pt>
                <c:pt idx="846">
                  <c:v>59.692999999999998</c:v>
                </c:pt>
                <c:pt idx="847">
                  <c:v>60.628</c:v>
                </c:pt>
                <c:pt idx="848">
                  <c:v>59.088000000000001</c:v>
                </c:pt>
                <c:pt idx="849">
                  <c:v>59.070999999999998</c:v>
                </c:pt>
                <c:pt idx="850">
                  <c:v>59.564</c:v>
                </c:pt>
                <c:pt idx="851">
                  <c:v>58.927</c:v>
                </c:pt>
                <c:pt idx="852">
                  <c:v>59.636000000000003</c:v>
                </c:pt>
                <c:pt idx="853">
                  <c:v>59.009</c:v>
                </c:pt>
                <c:pt idx="854">
                  <c:v>59.216000000000001</c:v>
                </c:pt>
                <c:pt idx="855">
                  <c:v>59.009</c:v>
                </c:pt>
                <c:pt idx="856">
                  <c:v>59.484999999999999</c:v>
                </c:pt>
                <c:pt idx="857">
                  <c:v>59.045000000000002</c:v>
                </c:pt>
                <c:pt idx="858">
                  <c:v>58.728999999999999</c:v>
                </c:pt>
                <c:pt idx="859">
                  <c:v>59.715000000000003</c:v>
                </c:pt>
                <c:pt idx="860">
                  <c:v>59.460999999999999</c:v>
                </c:pt>
                <c:pt idx="861">
                  <c:v>58.917999999999999</c:v>
                </c:pt>
                <c:pt idx="862">
                  <c:v>58.634999999999998</c:v>
                </c:pt>
                <c:pt idx="863">
                  <c:v>59.183999999999997</c:v>
                </c:pt>
                <c:pt idx="864">
                  <c:v>59.246000000000002</c:v>
                </c:pt>
                <c:pt idx="865">
                  <c:v>59.573</c:v>
                </c:pt>
                <c:pt idx="866">
                  <c:v>58.99</c:v>
                </c:pt>
                <c:pt idx="867">
                  <c:v>58.67</c:v>
                </c:pt>
                <c:pt idx="868">
                  <c:v>58.905000000000001</c:v>
                </c:pt>
                <c:pt idx="869">
                  <c:v>58.893999999999998</c:v>
                </c:pt>
                <c:pt idx="870">
                  <c:v>58.856999999999999</c:v>
                </c:pt>
                <c:pt idx="871">
                  <c:v>58.744999999999997</c:v>
                </c:pt>
                <c:pt idx="872">
                  <c:v>58.703000000000003</c:v>
                </c:pt>
                <c:pt idx="873">
                  <c:v>58.658999999999999</c:v>
                </c:pt>
                <c:pt idx="874">
                  <c:v>58.610999999999997</c:v>
                </c:pt>
                <c:pt idx="875">
                  <c:v>58.792999999999999</c:v>
                </c:pt>
                <c:pt idx="876">
                  <c:v>59.314</c:v>
                </c:pt>
                <c:pt idx="877">
                  <c:v>59.247</c:v>
                </c:pt>
                <c:pt idx="878">
                  <c:v>60.082999999999998</c:v>
                </c:pt>
                <c:pt idx="879">
                  <c:v>59.119</c:v>
                </c:pt>
                <c:pt idx="880">
                  <c:v>59.040999999999997</c:v>
                </c:pt>
                <c:pt idx="881">
                  <c:v>58.942</c:v>
                </c:pt>
                <c:pt idx="882">
                  <c:v>59.244</c:v>
                </c:pt>
                <c:pt idx="883">
                  <c:v>58.636000000000003</c:v>
                </c:pt>
                <c:pt idx="884">
                  <c:v>58.552</c:v>
                </c:pt>
                <c:pt idx="885">
                  <c:v>58.14</c:v>
                </c:pt>
                <c:pt idx="886">
                  <c:v>58.104999999999997</c:v>
                </c:pt>
                <c:pt idx="887">
                  <c:v>58.011000000000003</c:v>
                </c:pt>
                <c:pt idx="888">
                  <c:v>58.576000000000001</c:v>
                </c:pt>
                <c:pt idx="889">
                  <c:v>60.128</c:v>
                </c:pt>
                <c:pt idx="890">
                  <c:v>57.99</c:v>
                </c:pt>
                <c:pt idx="891">
                  <c:v>57.572000000000003</c:v>
                </c:pt>
                <c:pt idx="892">
                  <c:v>57.484999999999999</c:v>
                </c:pt>
                <c:pt idx="893">
                  <c:v>57.506</c:v>
                </c:pt>
                <c:pt idx="894">
                  <c:v>56.725000000000001</c:v>
                </c:pt>
                <c:pt idx="895">
                  <c:v>57.777999999999999</c:v>
                </c:pt>
                <c:pt idx="896">
                  <c:v>57.134999999999998</c:v>
                </c:pt>
                <c:pt idx="897">
                  <c:v>57.328000000000003</c:v>
                </c:pt>
                <c:pt idx="898">
                  <c:v>57.447000000000003</c:v>
                </c:pt>
                <c:pt idx="899">
                  <c:v>57.387</c:v>
                </c:pt>
                <c:pt idx="900">
                  <c:v>57.430999999999997</c:v>
                </c:pt>
                <c:pt idx="901">
                  <c:v>57.558999999999997</c:v>
                </c:pt>
                <c:pt idx="902">
                  <c:v>57.668999999999997</c:v>
                </c:pt>
                <c:pt idx="903">
                  <c:v>57.323999999999998</c:v>
                </c:pt>
                <c:pt idx="904">
                  <c:v>57.079000000000001</c:v>
                </c:pt>
                <c:pt idx="905">
                  <c:v>57.503999999999998</c:v>
                </c:pt>
                <c:pt idx="906">
                  <c:v>57.808</c:v>
                </c:pt>
                <c:pt idx="907">
                  <c:v>59.134</c:v>
                </c:pt>
                <c:pt idx="908">
                  <c:v>59.63</c:v>
                </c:pt>
                <c:pt idx="909">
                  <c:v>58.485999999999997</c:v>
                </c:pt>
                <c:pt idx="910">
                  <c:v>58.899000000000001</c:v>
                </c:pt>
                <c:pt idx="911">
                  <c:v>58.127000000000002</c:v>
                </c:pt>
                <c:pt idx="912">
                  <c:v>57.378999999999998</c:v>
                </c:pt>
                <c:pt idx="913">
                  <c:v>57.585000000000001</c:v>
                </c:pt>
                <c:pt idx="914">
                  <c:v>57.884999999999998</c:v>
                </c:pt>
                <c:pt idx="915">
                  <c:v>59.122999999999998</c:v>
                </c:pt>
                <c:pt idx="916">
                  <c:v>59.201000000000001</c:v>
                </c:pt>
                <c:pt idx="917">
                  <c:v>57.96</c:v>
                </c:pt>
                <c:pt idx="918">
                  <c:v>57.636000000000003</c:v>
                </c:pt>
                <c:pt idx="919">
                  <c:v>57.866</c:v>
                </c:pt>
                <c:pt idx="920">
                  <c:v>57.841000000000001</c:v>
                </c:pt>
                <c:pt idx="921">
                  <c:v>57.883000000000003</c:v>
                </c:pt>
                <c:pt idx="922">
                  <c:v>58.021999999999998</c:v>
                </c:pt>
                <c:pt idx="923">
                  <c:v>58.177999999999997</c:v>
                </c:pt>
                <c:pt idx="924">
                  <c:v>57.381999999999998</c:v>
                </c:pt>
                <c:pt idx="925">
                  <c:v>57.859000000000002</c:v>
                </c:pt>
                <c:pt idx="926">
                  <c:v>57.68</c:v>
                </c:pt>
                <c:pt idx="927">
                  <c:v>57.536000000000001</c:v>
                </c:pt>
                <c:pt idx="928">
                  <c:v>58.502000000000002</c:v>
                </c:pt>
                <c:pt idx="929">
                  <c:v>57.737000000000002</c:v>
                </c:pt>
                <c:pt idx="930">
                  <c:v>58.387</c:v>
                </c:pt>
                <c:pt idx="931">
                  <c:v>57.052999999999997</c:v>
                </c:pt>
                <c:pt idx="932">
                  <c:v>57.401000000000003</c:v>
                </c:pt>
                <c:pt idx="933">
                  <c:v>57.552</c:v>
                </c:pt>
                <c:pt idx="934">
                  <c:v>58.575000000000003</c:v>
                </c:pt>
                <c:pt idx="935">
                  <c:v>58.134999999999998</c:v>
                </c:pt>
                <c:pt idx="936">
                  <c:v>58.762999999999998</c:v>
                </c:pt>
                <c:pt idx="937">
                  <c:v>58.03</c:v>
                </c:pt>
                <c:pt idx="938">
                  <c:v>57.5</c:v>
                </c:pt>
                <c:pt idx="939">
                  <c:v>57.508000000000003</c:v>
                </c:pt>
                <c:pt idx="940">
                  <c:v>57.774999999999999</c:v>
                </c:pt>
                <c:pt idx="941">
                  <c:v>57.567999999999998</c:v>
                </c:pt>
                <c:pt idx="942">
                  <c:v>57.741999999999997</c:v>
                </c:pt>
                <c:pt idx="943">
                  <c:v>57.442</c:v>
                </c:pt>
                <c:pt idx="944">
                  <c:v>57.679000000000002</c:v>
                </c:pt>
                <c:pt idx="945">
                  <c:v>58.045999999999999</c:v>
                </c:pt>
                <c:pt idx="946">
                  <c:v>57.584000000000003</c:v>
                </c:pt>
                <c:pt idx="947">
                  <c:v>57.186999999999998</c:v>
                </c:pt>
                <c:pt idx="948">
                  <c:v>57.39</c:v>
                </c:pt>
                <c:pt idx="949">
                  <c:v>58.295999999999999</c:v>
                </c:pt>
                <c:pt idx="950">
                  <c:v>57.906999999999996</c:v>
                </c:pt>
                <c:pt idx="951">
                  <c:v>57.578000000000003</c:v>
                </c:pt>
                <c:pt idx="952">
                  <c:v>57.52</c:v>
                </c:pt>
                <c:pt idx="953">
                  <c:v>57.06</c:v>
                </c:pt>
                <c:pt idx="954">
                  <c:v>58.22</c:v>
                </c:pt>
                <c:pt idx="955">
                  <c:v>57.9</c:v>
                </c:pt>
                <c:pt idx="956">
                  <c:v>57.12</c:v>
                </c:pt>
                <c:pt idx="957">
                  <c:v>56.71</c:v>
                </c:pt>
                <c:pt idx="958">
                  <c:v>57.402999999999999</c:v>
                </c:pt>
                <c:pt idx="959">
                  <c:v>57.055</c:v>
                </c:pt>
                <c:pt idx="960">
                  <c:v>56.969000000000001</c:v>
                </c:pt>
                <c:pt idx="961">
                  <c:v>56.883000000000003</c:v>
                </c:pt>
                <c:pt idx="962">
                  <c:v>62.552999999999997</c:v>
                </c:pt>
                <c:pt idx="963">
                  <c:v>57.177999999999997</c:v>
                </c:pt>
                <c:pt idx="964">
                  <c:v>58.104999999999997</c:v>
                </c:pt>
                <c:pt idx="965">
                  <c:v>58.088999999999999</c:v>
                </c:pt>
                <c:pt idx="966">
                  <c:v>57.860999999999997</c:v>
                </c:pt>
                <c:pt idx="967">
                  <c:v>57.936999999999998</c:v>
                </c:pt>
                <c:pt idx="968">
                  <c:v>57.771000000000001</c:v>
                </c:pt>
                <c:pt idx="969">
                  <c:v>57.454000000000001</c:v>
                </c:pt>
                <c:pt idx="970">
                  <c:v>57.616</c:v>
                </c:pt>
                <c:pt idx="971">
                  <c:v>58.505000000000003</c:v>
                </c:pt>
                <c:pt idx="972">
                  <c:v>58.002000000000002</c:v>
                </c:pt>
                <c:pt idx="973">
                  <c:v>57.707000000000001</c:v>
                </c:pt>
                <c:pt idx="974">
                  <c:v>57.771000000000001</c:v>
                </c:pt>
                <c:pt idx="975">
                  <c:v>57.540999999999997</c:v>
                </c:pt>
                <c:pt idx="976">
                  <c:v>57.798000000000002</c:v>
                </c:pt>
                <c:pt idx="977">
                  <c:v>57.929000000000002</c:v>
                </c:pt>
                <c:pt idx="978">
                  <c:v>57.408000000000001</c:v>
                </c:pt>
                <c:pt idx="979">
                  <c:v>58.430999999999997</c:v>
                </c:pt>
                <c:pt idx="980">
                  <c:v>56.365000000000002</c:v>
                </c:pt>
                <c:pt idx="981">
                  <c:v>57.164999999999999</c:v>
                </c:pt>
                <c:pt idx="982">
                  <c:v>57.014000000000003</c:v>
                </c:pt>
                <c:pt idx="983">
                  <c:v>57.719000000000001</c:v>
                </c:pt>
                <c:pt idx="984">
                  <c:v>56.869</c:v>
                </c:pt>
                <c:pt idx="985">
                  <c:v>56.847999999999999</c:v>
                </c:pt>
                <c:pt idx="986">
                  <c:v>57.259</c:v>
                </c:pt>
                <c:pt idx="987">
                  <c:v>59.588000000000001</c:v>
                </c:pt>
                <c:pt idx="988">
                  <c:v>60.523000000000003</c:v>
                </c:pt>
                <c:pt idx="989">
                  <c:v>58.701999999999998</c:v>
                </c:pt>
                <c:pt idx="990">
                  <c:v>56.915999999999997</c:v>
                </c:pt>
                <c:pt idx="991">
                  <c:v>56.604999999999997</c:v>
                </c:pt>
                <c:pt idx="992">
                  <c:v>56.981999999999999</c:v>
                </c:pt>
                <c:pt idx="993">
                  <c:v>57.122999999999998</c:v>
                </c:pt>
                <c:pt idx="994">
                  <c:v>57.04</c:v>
                </c:pt>
                <c:pt idx="995">
                  <c:v>56.74</c:v>
                </c:pt>
                <c:pt idx="996">
                  <c:v>57.018000000000001</c:v>
                </c:pt>
                <c:pt idx="997">
                  <c:v>57.914999999999999</c:v>
                </c:pt>
                <c:pt idx="998">
                  <c:v>57.801000000000002</c:v>
                </c:pt>
                <c:pt idx="999">
                  <c:v>57.118000000000002</c:v>
                </c:pt>
                <c:pt idx="1000">
                  <c:v>56.857999999999997</c:v>
                </c:pt>
                <c:pt idx="1001">
                  <c:v>57.509</c:v>
                </c:pt>
                <c:pt idx="1002">
                  <c:v>57.069000000000003</c:v>
                </c:pt>
                <c:pt idx="1003">
                  <c:v>57.494</c:v>
                </c:pt>
                <c:pt idx="1004">
                  <c:v>59.503999999999998</c:v>
                </c:pt>
                <c:pt idx="1005">
                  <c:v>58.872</c:v>
                </c:pt>
                <c:pt idx="1006">
                  <c:v>57.338000000000001</c:v>
                </c:pt>
                <c:pt idx="1007">
                  <c:v>56.997999999999998</c:v>
                </c:pt>
                <c:pt idx="1008">
                  <c:v>58.008000000000003</c:v>
                </c:pt>
                <c:pt idx="1009">
                  <c:v>56.588999999999999</c:v>
                </c:pt>
                <c:pt idx="1010">
                  <c:v>56.982999999999997</c:v>
                </c:pt>
                <c:pt idx="1011">
                  <c:v>57.18</c:v>
                </c:pt>
                <c:pt idx="1012">
                  <c:v>57.253</c:v>
                </c:pt>
                <c:pt idx="1013">
                  <c:v>57.484999999999999</c:v>
                </c:pt>
                <c:pt idx="1014">
                  <c:v>57.561</c:v>
                </c:pt>
                <c:pt idx="1015">
                  <c:v>57.720999999999997</c:v>
                </c:pt>
                <c:pt idx="1016">
                  <c:v>57.383000000000003</c:v>
                </c:pt>
                <c:pt idx="1017">
                  <c:v>57.676000000000002</c:v>
                </c:pt>
                <c:pt idx="1018">
                  <c:v>56.991999999999997</c:v>
                </c:pt>
                <c:pt idx="1019">
                  <c:v>57.158999999999999</c:v>
                </c:pt>
                <c:pt idx="1020">
                  <c:v>57.088000000000001</c:v>
                </c:pt>
                <c:pt idx="1021">
                  <c:v>57.96</c:v>
                </c:pt>
                <c:pt idx="1022">
                  <c:v>58.718000000000004</c:v>
                </c:pt>
                <c:pt idx="1023">
                  <c:v>57.747</c:v>
                </c:pt>
                <c:pt idx="1024">
                  <c:v>57.573</c:v>
                </c:pt>
                <c:pt idx="1025">
                  <c:v>58.213999999999999</c:v>
                </c:pt>
                <c:pt idx="1026">
                  <c:v>58.502000000000002</c:v>
                </c:pt>
                <c:pt idx="1027">
                  <c:v>57.954999999999998</c:v>
                </c:pt>
                <c:pt idx="1028">
                  <c:v>57.978000000000002</c:v>
                </c:pt>
                <c:pt idx="1029">
                  <c:v>57.613999999999997</c:v>
                </c:pt>
                <c:pt idx="1030">
                  <c:v>57.497</c:v>
                </c:pt>
                <c:pt idx="1031">
                  <c:v>57.606999999999999</c:v>
                </c:pt>
                <c:pt idx="1032">
                  <c:v>57.395000000000003</c:v>
                </c:pt>
                <c:pt idx="1033">
                  <c:v>57.357999999999997</c:v>
                </c:pt>
                <c:pt idx="1034">
                  <c:v>57.173000000000002</c:v>
                </c:pt>
                <c:pt idx="1035">
                  <c:v>57.305999999999997</c:v>
                </c:pt>
                <c:pt idx="1036">
                  <c:v>57.475999999999999</c:v>
                </c:pt>
                <c:pt idx="1037">
                  <c:v>58.033999999999999</c:v>
                </c:pt>
                <c:pt idx="1038">
                  <c:v>56.813000000000002</c:v>
                </c:pt>
                <c:pt idx="1039">
                  <c:v>57.561</c:v>
                </c:pt>
                <c:pt idx="1040">
                  <c:v>57.761000000000003</c:v>
                </c:pt>
                <c:pt idx="1041">
                  <c:v>57.231000000000002</c:v>
                </c:pt>
                <c:pt idx="1042">
                  <c:v>57.088999999999999</c:v>
                </c:pt>
                <c:pt idx="1043">
                  <c:v>57.146999999999998</c:v>
                </c:pt>
                <c:pt idx="1044">
                  <c:v>56.901000000000003</c:v>
                </c:pt>
                <c:pt idx="1045">
                  <c:v>56.777999999999999</c:v>
                </c:pt>
                <c:pt idx="1046">
                  <c:v>56.959000000000003</c:v>
                </c:pt>
                <c:pt idx="1047">
                  <c:v>56.651000000000003</c:v>
                </c:pt>
                <c:pt idx="1048">
                  <c:v>56.784999999999997</c:v>
                </c:pt>
                <c:pt idx="1049">
                  <c:v>56.86</c:v>
                </c:pt>
                <c:pt idx="1050">
                  <c:v>55.811</c:v>
                </c:pt>
                <c:pt idx="1051">
                  <c:v>56.67</c:v>
                </c:pt>
                <c:pt idx="1052">
                  <c:v>56.259</c:v>
                </c:pt>
                <c:pt idx="1053">
                  <c:v>56.231000000000002</c:v>
                </c:pt>
                <c:pt idx="1054">
                  <c:v>58.906999999999996</c:v>
                </c:pt>
                <c:pt idx="1055">
                  <c:v>56.207999999999998</c:v>
                </c:pt>
                <c:pt idx="1056">
                  <c:v>56.070999999999998</c:v>
                </c:pt>
                <c:pt idx="1057">
                  <c:v>56.478999999999999</c:v>
                </c:pt>
                <c:pt idx="1058">
                  <c:v>58.241</c:v>
                </c:pt>
                <c:pt idx="1059">
                  <c:v>56.942999999999998</c:v>
                </c:pt>
                <c:pt idx="1060">
                  <c:v>57.536000000000001</c:v>
                </c:pt>
                <c:pt idx="1061">
                  <c:v>57.326000000000001</c:v>
                </c:pt>
                <c:pt idx="1062">
                  <c:v>57.335999999999999</c:v>
                </c:pt>
                <c:pt idx="1063">
                  <c:v>57.280999999999999</c:v>
                </c:pt>
                <c:pt idx="1064">
                  <c:v>56.99</c:v>
                </c:pt>
                <c:pt idx="1065">
                  <c:v>61.741999999999997</c:v>
                </c:pt>
                <c:pt idx="1066">
                  <c:v>57.389000000000003</c:v>
                </c:pt>
                <c:pt idx="1067">
                  <c:v>57.715000000000003</c:v>
                </c:pt>
                <c:pt idx="1068">
                  <c:v>58.284999999999997</c:v>
                </c:pt>
                <c:pt idx="1069">
                  <c:v>56.548999999999999</c:v>
                </c:pt>
                <c:pt idx="1070">
                  <c:v>57.012999999999998</c:v>
                </c:pt>
                <c:pt idx="1071">
                  <c:v>56.557000000000002</c:v>
                </c:pt>
                <c:pt idx="1072">
                  <c:v>56.61</c:v>
                </c:pt>
                <c:pt idx="1073">
                  <c:v>56.798999999999999</c:v>
                </c:pt>
                <c:pt idx="1074">
                  <c:v>57.177</c:v>
                </c:pt>
                <c:pt idx="1075">
                  <c:v>57.823999999999998</c:v>
                </c:pt>
                <c:pt idx="1076">
                  <c:v>57.796999999999997</c:v>
                </c:pt>
                <c:pt idx="1077">
                  <c:v>57.414000000000001</c:v>
                </c:pt>
                <c:pt idx="1078">
                  <c:v>57.021999999999998</c:v>
                </c:pt>
                <c:pt idx="1079">
                  <c:v>56.871000000000002</c:v>
                </c:pt>
                <c:pt idx="1080">
                  <c:v>57.466999999999999</c:v>
                </c:pt>
                <c:pt idx="1081">
                  <c:v>57.018999999999998</c:v>
                </c:pt>
                <c:pt idx="1082">
                  <c:v>56.8</c:v>
                </c:pt>
                <c:pt idx="1083">
                  <c:v>57.743000000000002</c:v>
                </c:pt>
                <c:pt idx="1084">
                  <c:v>57.756</c:v>
                </c:pt>
                <c:pt idx="1085">
                  <c:v>57.807000000000002</c:v>
                </c:pt>
                <c:pt idx="1086">
                  <c:v>57.78</c:v>
                </c:pt>
                <c:pt idx="1087">
                  <c:v>57.241999999999997</c:v>
                </c:pt>
                <c:pt idx="1088">
                  <c:v>56.63</c:v>
                </c:pt>
                <c:pt idx="1089">
                  <c:v>57.070999999999998</c:v>
                </c:pt>
                <c:pt idx="1090">
                  <c:v>62.142000000000003</c:v>
                </c:pt>
                <c:pt idx="1091">
                  <c:v>56.936999999999998</c:v>
                </c:pt>
                <c:pt idx="1092">
                  <c:v>56.854999999999997</c:v>
                </c:pt>
                <c:pt idx="1093">
                  <c:v>56.593000000000004</c:v>
                </c:pt>
                <c:pt idx="1094">
                  <c:v>57.372999999999998</c:v>
                </c:pt>
                <c:pt idx="1095">
                  <c:v>57.262</c:v>
                </c:pt>
                <c:pt idx="1096">
                  <c:v>57.98</c:v>
                </c:pt>
                <c:pt idx="1097">
                  <c:v>56.982999999999997</c:v>
                </c:pt>
                <c:pt idx="1098">
                  <c:v>57.317999999999998</c:v>
                </c:pt>
                <c:pt idx="1099">
                  <c:v>57.795999999999999</c:v>
                </c:pt>
                <c:pt idx="1100">
                  <c:v>57.173999999999999</c:v>
                </c:pt>
                <c:pt idx="1101">
                  <c:v>57.198</c:v>
                </c:pt>
                <c:pt idx="1102">
                  <c:v>57.122</c:v>
                </c:pt>
                <c:pt idx="1103">
                  <c:v>56.503999999999998</c:v>
                </c:pt>
                <c:pt idx="1104">
                  <c:v>57.314999999999998</c:v>
                </c:pt>
                <c:pt idx="1105">
                  <c:v>57.578000000000003</c:v>
                </c:pt>
                <c:pt idx="1106">
                  <c:v>57.043999999999997</c:v>
                </c:pt>
                <c:pt idx="1107">
                  <c:v>57.573999999999998</c:v>
                </c:pt>
                <c:pt idx="1108">
                  <c:v>57.003</c:v>
                </c:pt>
                <c:pt idx="1109">
                  <c:v>56.875</c:v>
                </c:pt>
                <c:pt idx="1110">
                  <c:v>56.899000000000001</c:v>
                </c:pt>
                <c:pt idx="1111">
                  <c:v>57.429000000000002</c:v>
                </c:pt>
                <c:pt idx="1112">
                  <c:v>56.07</c:v>
                </c:pt>
                <c:pt idx="1113">
                  <c:v>57.408000000000001</c:v>
                </c:pt>
                <c:pt idx="1114">
                  <c:v>56.238</c:v>
                </c:pt>
                <c:pt idx="1115">
                  <c:v>57.26</c:v>
                </c:pt>
                <c:pt idx="1116">
                  <c:v>58.924999999999997</c:v>
                </c:pt>
                <c:pt idx="1117">
                  <c:v>57.616999999999997</c:v>
                </c:pt>
                <c:pt idx="1118">
                  <c:v>57.024999999999999</c:v>
                </c:pt>
                <c:pt idx="1119">
                  <c:v>56.377000000000002</c:v>
                </c:pt>
                <c:pt idx="1120">
                  <c:v>57.011000000000003</c:v>
                </c:pt>
                <c:pt idx="1121">
                  <c:v>56.774999999999999</c:v>
                </c:pt>
                <c:pt idx="1122">
                  <c:v>56.500999999999998</c:v>
                </c:pt>
                <c:pt idx="1123">
                  <c:v>56.744999999999997</c:v>
                </c:pt>
                <c:pt idx="1124">
                  <c:v>57.9</c:v>
                </c:pt>
                <c:pt idx="1125">
                  <c:v>57.042000000000002</c:v>
                </c:pt>
                <c:pt idx="1126">
                  <c:v>56.517000000000003</c:v>
                </c:pt>
                <c:pt idx="1127">
                  <c:v>56.475999999999999</c:v>
                </c:pt>
                <c:pt idx="1128">
                  <c:v>57.311</c:v>
                </c:pt>
                <c:pt idx="1129">
                  <c:v>56.546999999999997</c:v>
                </c:pt>
                <c:pt idx="1130">
                  <c:v>56.698</c:v>
                </c:pt>
                <c:pt idx="1131">
                  <c:v>56.109000000000002</c:v>
                </c:pt>
                <c:pt idx="1132">
                  <c:v>56.639000000000003</c:v>
                </c:pt>
                <c:pt idx="1133">
                  <c:v>56.61</c:v>
                </c:pt>
                <c:pt idx="1134">
                  <c:v>56.813000000000002</c:v>
                </c:pt>
                <c:pt idx="1135">
                  <c:v>58.761000000000003</c:v>
                </c:pt>
                <c:pt idx="1136">
                  <c:v>56.768999999999998</c:v>
                </c:pt>
                <c:pt idx="1137">
                  <c:v>56.673000000000002</c:v>
                </c:pt>
                <c:pt idx="1138">
                  <c:v>57.420999999999999</c:v>
                </c:pt>
                <c:pt idx="1139">
                  <c:v>57.185000000000002</c:v>
                </c:pt>
                <c:pt idx="1140">
                  <c:v>57.238999999999997</c:v>
                </c:pt>
                <c:pt idx="1141">
                  <c:v>56.640999999999998</c:v>
                </c:pt>
                <c:pt idx="1142">
                  <c:v>56.335999999999999</c:v>
                </c:pt>
                <c:pt idx="1143">
                  <c:v>56.561999999999998</c:v>
                </c:pt>
                <c:pt idx="1144">
                  <c:v>56.936999999999998</c:v>
                </c:pt>
                <c:pt idx="1145">
                  <c:v>57.075000000000003</c:v>
                </c:pt>
                <c:pt idx="1146">
                  <c:v>57.228000000000002</c:v>
                </c:pt>
                <c:pt idx="1147">
                  <c:v>56.185000000000002</c:v>
                </c:pt>
                <c:pt idx="1148">
                  <c:v>56.570999999999998</c:v>
                </c:pt>
                <c:pt idx="1149">
                  <c:v>56.493000000000002</c:v>
                </c:pt>
                <c:pt idx="1150">
                  <c:v>56.305999999999997</c:v>
                </c:pt>
                <c:pt idx="1151">
                  <c:v>56.994999999999997</c:v>
                </c:pt>
                <c:pt idx="1152">
                  <c:v>56.963999999999999</c:v>
                </c:pt>
                <c:pt idx="1153">
                  <c:v>56.600999999999999</c:v>
                </c:pt>
                <c:pt idx="1154">
                  <c:v>56.427999999999997</c:v>
                </c:pt>
                <c:pt idx="1155">
                  <c:v>56.51</c:v>
                </c:pt>
                <c:pt idx="1156">
                  <c:v>56.185000000000002</c:v>
                </c:pt>
                <c:pt idx="1157">
                  <c:v>56.682000000000002</c:v>
                </c:pt>
                <c:pt idx="1158">
                  <c:v>55.783999999999999</c:v>
                </c:pt>
                <c:pt idx="1159">
                  <c:v>56.561</c:v>
                </c:pt>
                <c:pt idx="1160">
                  <c:v>56.613</c:v>
                </c:pt>
                <c:pt idx="1161">
                  <c:v>56.777000000000001</c:v>
                </c:pt>
                <c:pt idx="1162">
                  <c:v>56.728000000000002</c:v>
                </c:pt>
                <c:pt idx="1163">
                  <c:v>56.534999999999997</c:v>
                </c:pt>
                <c:pt idx="1164">
                  <c:v>56.921999999999997</c:v>
                </c:pt>
                <c:pt idx="1165">
                  <c:v>56.670999999999999</c:v>
                </c:pt>
                <c:pt idx="1166">
                  <c:v>56.889000000000003</c:v>
                </c:pt>
                <c:pt idx="1167">
                  <c:v>57.179000000000002</c:v>
                </c:pt>
                <c:pt idx="1168">
                  <c:v>113.24299999999999</c:v>
                </c:pt>
                <c:pt idx="1169">
                  <c:v>56.277000000000001</c:v>
                </c:pt>
                <c:pt idx="1170">
                  <c:v>56.811999999999998</c:v>
                </c:pt>
                <c:pt idx="1171">
                  <c:v>56.966999999999999</c:v>
                </c:pt>
                <c:pt idx="1172">
                  <c:v>56.795999999999999</c:v>
                </c:pt>
                <c:pt idx="1173">
                  <c:v>54.036000000000001</c:v>
                </c:pt>
                <c:pt idx="1174">
                  <c:v>56.372</c:v>
                </c:pt>
                <c:pt idx="1175">
                  <c:v>56.877000000000002</c:v>
                </c:pt>
                <c:pt idx="1176">
                  <c:v>56.67</c:v>
                </c:pt>
                <c:pt idx="1177">
                  <c:v>57.048999999999999</c:v>
                </c:pt>
                <c:pt idx="1178">
                  <c:v>56.698</c:v>
                </c:pt>
                <c:pt idx="1179">
                  <c:v>56.576000000000001</c:v>
                </c:pt>
                <c:pt idx="1180">
                  <c:v>56.573999999999998</c:v>
                </c:pt>
                <c:pt idx="1181">
                  <c:v>56.496000000000002</c:v>
                </c:pt>
                <c:pt idx="1182">
                  <c:v>56.896000000000001</c:v>
                </c:pt>
                <c:pt idx="1183">
                  <c:v>56.731000000000002</c:v>
                </c:pt>
                <c:pt idx="1184">
                  <c:v>56.404000000000003</c:v>
                </c:pt>
                <c:pt idx="1185">
                  <c:v>56.557000000000002</c:v>
                </c:pt>
                <c:pt idx="1186">
                  <c:v>57.390999999999998</c:v>
                </c:pt>
                <c:pt idx="1187">
                  <c:v>57.445</c:v>
                </c:pt>
                <c:pt idx="1188">
                  <c:v>113.791</c:v>
                </c:pt>
                <c:pt idx="1189">
                  <c:v>57.103000000000002</c:v>
                </c:pt>
                <c:pt idx="1190">
                  <c:v>57.247999999999998</c:v>
                </c:pt>
                <c:pt idx="1191">
                  <c:v>57.101999999999997</c:v>
                </c:pt>
                <c:pt idx="1192">
                  <c:v>57.209000000000003</c:v>
                </c:pt>
                <c:pt idx="1193">
                  <c:v>56.633000000000003</c:v>
                </c:pt>
                <c:pt idx="1194">
                  <c:v>56.415999999999997</c:v>
                </c:pt>
                <c:pt idx="1195">
                  <c:v>57.128</c:v>
                </c:pt>
                <c:pt idx="1196">
                  <c:v>57.003999999999998</c:v>
                </c:pt>
                <c:pt idx="1197">
                  <c:v>57.084000000000003</c:v>
                </c:pt>
                <c:pt idx="1198">
                  <c:v>56.999000000000002</c:v>
                </c:pt>
                <c:pt idx="1199">
                  <c:v>57.457999999999998</c:v>
                </c:pt>
                <c:pt idx="1200">
                  <c:v>57.076000000000001</c:v>
                </c:pt>
                <c:pt idx="1201">
                  <c:v>57.255000000000003</c:v>
                </c:pt>
                <c:pt idx="1202">
                  <c:v>57.548999999999999</c:v>
                </c:pt>
                <c:pt idx="1203">
                  <c:v>56.866999999999997</c:v>
                </c:pt>
                <c:pt idx="1204">
                  <c:v>57.527999999999999</c:v>
                </c:pt>
                <c:pt idx="1205">
                  <c:v>57.558999999999997</c:v>
                </c:pt>
                <c:pt idx="1206">
                  <c:v>57.786999999999999</c:v>
                </c:pt>
                <c:pt idx="1207">
                  <c:v>57.164999999999999</c:v>
                </c:pt>
                <c:pt idx="1208">
                  <c:v>56.829000000000001</c:v>
                </c:pt>
                <c:pt idx="1209">
                  <c:v>57.454000000000001</c:v>
                </c:pt>
                <c:pt idx="1210">
                  <c:v>56.976999999999997</c:v>
                </c:pt>
                <c:pt idx="1211">
                  <c:v>57.439</c:v>
                </c:pt>
                <c:pt idx="1212">
                  <c:v>57.054000000000002</c:v>
                </c:pt>
                <c:pt idx="1213">
                  <c:v>57.42</c:v>
                </c:pt>
                <c:pt idx="1214">
                  <c:v>57.152999999999999</c:v>
                </c:pt>
                <c:pt idx="1215">
                  <c:v>56.773000000000003</c:v>
                </c:pt>
                <c:pt idx="1216">
                  <c:v>56.598999999999997</c:v>
                </c:pt>
                <c:pt idx="1217">
                  <c:v>56.414999999999999</c:v>
                </c:pt>
                <c:pt idx="1218">
                  <c:v>56.271999999999998</c:v>
                </c:pt>
                <c:pt idx="1219">
                  <c:v>56.985999999999997</c:v>
                </c:pt>
                <c:pt idx="1220">
                  <c:v>56.637</c:v>
                </c:pt>
                <c:pt idx="1221">
                  <c:v>56.552999999999997</c:v>
                </c:pt>
                <c:pt idx="1222">
                  <c:v>57.14</c:v>
                </c:pt>
                <c:pt idx="1223">
                  <c:v>56.771000000000001</c:v>
                </c:pt>
                <c:pt idx="1224">
                  <c:v>56.838999999999999</c:v>
                </c:pt>
                <c:pt idx="1225">
                  <c:v>56.83</c:v>
                </c:pt>
                <c:pt idx="1226">
                  <c:v>56.866</c:v>
                </c:pt>
                <c:pt idx="1227">
                  <c:v>57.939</c:v>
                </c:pt>
                <c:pt idx="1228">
                  <c:v>57.414999999999999</c:v>
                </c:pt>
                <c:pt idx="1229">
                  <c:v>57.030999999999999</c:v>
                </c:pt>
                <c:pt idx="1230">
                  <c:v>56.72</c:v>
                </c:pt>
                <c:pt idx="1231">
                  <c:v>57.081000000000003</c:v>
                </c:pt>
                <c:pt idx="1232">
                  <c:v>57.825000000000003</c:v>
                </c:pt>
                <c:pt idx="1233">
                  <c:v>58.008000000000003</c:v>
                </c:pt>
                <c:pt idx="1234">
                  <c:v>57.136000000000003</c:v>
                </c:pt>
                <c:pt idx="1235">
                  <c:v>57.402999999999999</c:v>
                </c:pt>
                <c:pt idx="1236">
                  <c:v>57.08</c:v>
                </c:pt>
                <c:pt idx="1237">
                  <c:v>57.235999999999997</c:v>
                </c:pt>
                <c:pt idx="1238">
                  <c:v>57.194000000000003</c:v>
                </c:pt>
                <c:pt idx="1239">
                  <c:v>56.744</c:v>
                </c:pt>
                <c:pt idx="1240">
                  <c:v>57.503</c:v>
                </c:pt>
                <c:pt idx="1241">
                  <c:v>56.619</c:v>
                </c:pt>
                <c:pt idx="1242">
                  <c:v>56.719000000000001</c:v>
                </c:pt>
                <c:pt idx="1243">
                  <c:v>57.875</c:v>
                </c:pt>
                <c:pt idx="1244">
                  <c:v>57.384999999999998</c:v>
                </c:pt>
                <c:pt idx="1245">
                  <c:v>57.914000000000001</c:v>
                </c:pt>
                <c:pt idx="1246">
                  <c:v>56.442999999999998</c:v>
                </c:pt>
                <c:pt idx="1247">
                  <c:v>56.774999999999999</c:v>
                </c:pt>
                <c:pt idx="1248">
                  <c:v>56.468000000000004</c:v>
                </c:pt>
                <c:pt idx="1249">
                  <c:v>56.832000000000001</c:v>
                </c:pt>
                <c:pt idx="1250">
                  <c:v>56.588999999999999</c:v>
                </c:pt>
                <c:pt idx="1251">
                  <c:v>56.433</c:v>
                </c:pt>
                <c:pt idx="1252">
                  <c:v>56.194000000000003</c:v>
                </c:pt>
                <c:pt idx="1253">
                  <c:v>56.883000000000003</c:v>
                </c:pt>
                <c:pt idx="1254">
                  <c:v>57.232999999999997</c:v>
                </c:pt>
                <c:pt idx="1255">
                  <c:v>56.944000000000003</c:v>
                </c:pt>
                <c:pt idx="1256">
                  <c:v>57.459000000000003</c:v>
                </c:pt>
                <c:pt idx="1257">
                  <c:v>57.509</c:v>
                </c:pt>
                <c:pt idx="1258">
                  <c:v>58.223999999999997</c:v>
                </c:pt>
                <c:pt idx="1259">
                  <c:v>56.978999999999999</c:v>
                </c:pt>
                <c:pt idx="1260">
                  <c:v>56.984000000000002</c:v>
                </c:pt>
                <c:pt idx="1261">
                  <c:v>56.651000000000003</c:v>
                </c:pt>
                <c:pt idx="1262">
                  <c:v>57.031999999999996</c:v>
                </c:pt>
                <c:pt idx="1263">
                  <c:v>56.732999999999997</c:v>
                </c:pt>
                <c:pt idx="1264">
                  <c:v>57.554000000000002</c:v>
                </c:pt>
                <c:pt idx="1265">
                  <c:v>57.118000000000002</c:v>
                </c:pt>
                <c:pt idx="1266">
                  <c:v>56.454000000000001</c:v>
                </c:pt>
                <c:pt idx="1267">
                  <c:v>56.110999999999997</c:v>
                </c:pt>
                <c:pt idx="1268">
                  <c:v>56.963000000000001</c:v>
                </c:pt>
                <c:pt idx="1269">
                  <c:v>56.372</c:v>
                </c:pt>
                <c:pt idx="1270">
                  <c:v>56.518999999999998</c:v>
                </c:pt>
                <c:pt idx="1271">
                  <c:v>56.488999999999997</c:v>
                </c:pt>
                <c:pt idx="1272">
                  <c:v>56.442999999999998</c:v>
                </c:pt>
                <c:pt idx="1273">
                  <c:v>56.149000000000001</c:v>
                </c:pt>
                <c:pt idx="1274">
                  <c:v>56.719000000000001</c:v>
                </c:pt>
                <c:pt idx="1275">
                  <c:v>56.674999999999997</c:v>
                </c:pt>
                <c:pt idx="1276">
                  <c:v>56.441000000000003</c:v>
                </c:pt>
                <c:pt idx="1277">
                  <c:v>55.655999999999999</c:v>
                </c:pt>
                <c:pt idx="1278">
                  <c:v>55.892000000000003</c:v>
                </c:pt>
                <c:pt idx="1279">
                  <c:v>56.335999999999999</c:v>
                </c:pt>
                <c:pt idx="1280">
                  <c:v>56.383000000000003</c:v>
                </c:pt>
                <c:pt idx="1281">
                  <c:v>56.500999999999998</c:v>
                </c:pt>
                <c:pt idx="1282">
                  <c:v>56.468000000000004</c:v>
                </c:pt>
                <c:pt idx="1283">
                  <c:v>56.915999999999997</c:v>
                </c:pt>
                <c:pt idx="1284">
                  <c:v>56.975000000000001</c:v>
                </c:pt>
                <c:pt idx="1285">
                  <c:v>56.468000000000004</c:v>
                </c:pt>
                <c:pt idx="1286">
                  <c:v>55.722000000000001</c:v>
                </c:pt>
                <c:pt idx="1287">
                  <c:v>55.292999999999999</c:v>
                </c:pt>
                <c:pt idx="1288">
                  <c:v>55.533999999999999</c:v>
                </c:pt>
                <c:pt idx="1289">
                  <c:v>56.511000000000003</c:v>
                </c:pt>
                <c:pt idx="1290">
                  <c:v>55.305999999999997</c:v>
                </c:pt>
                <c:pt idx="1291">
                  <c:v>55.725000000000001</c:v>
                </c:pt>
                <c:pt idx="1292">
                  <c:v>57.360999999999997</c:v>
                </c:pt>
                <c:pt idx="1293">
                  <c:v>54.795999999999999</c:v>
                </c:pt>
                <c:pt idx="1294">
                  <c:v>54.277000000000001</c:v>
                </c:pt>
                <c:pt idx="1295">
                  <c:v>55.023000000000003</c:v>
                </c:pt>
                <c:pt idx="1296">
                  <c:v>54.350999999999999</c:v>
                </c:pt>
                <c:pt idx="1297">
                  <c:v>54.012999999999998</c:v>
                </c:pt>
                <c:pt idx="1298">
                  <c:v>54.548000000000002</c:v>
                </c:pt>
                <c:pt idx="1299">
                  <c:v>54.314999999999998</c:v>
                </c:pt>
                <c:pt idx="1300">
                  <c:v>53.482999999999997</c:v>
                </c:pt>
                <c:pt idx="1301">
                  <c:v>52.767000000000003</c:v>
                </c:pt>
                <c:pt idx="1302">
                  <c:v>53.131999999999998</c:v>
                </c:pt>
                <c:pt idx="1303">
                  <c:v>52.896000000000001</c:v>
                </c:pt>
                <c:pt idx="1304">
                  <c:v>52.905999999999999</c:v>
                </c:pt>
                <c:pt idx="1305">
                  <c:v>52.417999999999999</c:v>
                </c:pt>
                <c:pt idx="1306">
                  <c:v>52.372</c:v>
                </c:pt>
                <c:pt idx="1307">
                  <c:v>52.075000000000003</c:v>
                </c:pt>
                <c:pt idx="1308">
                  <c:v>51.921999999999997</c:v>
                </c:pt>
                <c:pt idx="1309">
                  <c:v>52.082999999999998</c:v>
                </c:pt>
                <c:pt idx="1310">
                  <c:v>51.744</c:v>
                </c:pt>
                <c:pt idx="1311">
                  <c:v>51.42</c:v>
                </c:pt>
                <c:pt idx="1312">
                  <c:v>50.878999999999998</c:v>
                </c:pt>
                <c:pt idx="1313">
                  <c:v>50.753999999999998</c:v>
                </c:pt>
                <c:pt idx="1314">
                  <c:v>51.148000000000003</c:v>
                </c:pt>
                <c:pt idx="1315">
                  <c:v>50.387999999999998</c:v>
                </c:pt>
                <c:pt idx="1316">
                  <c:v>50.441000000000003</c:v>
                </c:pt>
                <c:pt idx="1317">
                  <c:v>49.776000000000003</c:v>
                </c:pt>
                <c:pt idx="1318">
                  <c:v>49.465000000000003</c:v>
                </c:pt>
                <c:pt idx="1319">
                  <c:v>49.131</c:v>
                </c:pt>
                <c:pt idx="1320">
                  <c:v>49.14</c:v>
                </c:pt>
                <c:pt idx="1321">
                  <c:v>49.058999999999997</c:v>
                </c:pt>
                <c:pt idx="1322">
                  <c:v>48.459000000000003</c:v>
                </c:pt>
                <c:pt idx="1323">
                  <c:v>48.521999999999998</c:v>
                </c:pt>
                <c:pt idx="1324">
                  <c:v>47.286000000000001</c:v>
                </c:pt>
                <c:pt idx="1325">
                  <c:v>47.88</c:v>
                </c:pt>
                <c:pt idx="1326">
                  <c:v>46.46</c:v>
                </c:pt>
                <c:pt idx="1327">
                  <c:v>46.143000000000001</c:v>
                </c:pt>
                <c:pt idx="1328">
                  <c:v>46.021999999999998</c:v>
                </c:pt>
                <c:pt idx="1329">
                  <c:v>44.783000000000001</c:v>
                </c:pt>
                <c:pt idx="1330">
                  <c:v>45.636000000000003</c:v>
                </c:pt>
                <c:pt idx="1331">
                  <c:v>45.033999999999999</c:v>
                </c:pt>
                <c:pt idx="1332">
                  <c:v>46.087000000000003</c:v>
                </c:pt>
                <c:pt idx="1333">
                  <c:v>46.23</c:v>
                </c:pt>
                <c:pt idx="1334">
                  <c:v>44.473999999999997</c:v>
                </c:pt>
                <c:pt idx="1335">
                  <c:v>43.948</c:v>
                </c:pt>
                <c:pt idx="1336">
                  <c:v>43.866</c:v>
                </c:pt>
                <c:pt idx="1337">
                  <c:v>43.100999999999999</c:v>
                </c:pt>
                <c:pt idx="1338">
                  <c:v>42.851999999999997</c:v>
                </c:pt>
                <c:pt idx="1339">
                  <c:v>43.058</c:v>
                </c:pt>
                <c:pt idx="1340">
                  <c:v>43.613999999999997</c:v>
                </c:pt>
                <c:pt idx="1341">
                  <c:v>42.15</c:v>
                </c:pt>
                <c:pt idx="1342">
                  <c:v>41.488999999999997</c:v>
                </c:pt>
                <c:pt idx="1343">
                  <c:v>40.692</c:v>
                </c:pt>
                <c:pt idx="1344">
                  <c:v>41.542000000000002</c:v>
                </c:pt>
                <c:pt idx="1345">
                  <c:v>40.819000000000003</c:v>
                </c:pt>
                <c:pt idx="1346">
                  <c:v>40.643000000000001</c:v>
                </c:pt>
                <c:pt idx="1347">
                  <c:v>40.375999999999998</c:v>
                </c:pt>
                <c:pt idx="1348">
                  <c:v>40.194000000000003</c:v>
                </c:pt>
                <c:pt idx="1349">
                  <c:v>40.674999999999997</c:v>
                </c:pt>
                <c:pt idx="1350">
                  <c:v>39.857999999999997</c:v>
                </c:pt>
                <c:pt idx="1351">
                  <c:v>40.021000000000001</c:v>
                </c:pt>
                <c:pt idx="1352">
                  <c:v>39.735999999999997</c:v>
                </c:pt>
                <c:pt idx="1353">
                  <c:v>39.941000000000003</c:v>
                </c:pt>
                <c:pt idx="1354">
                  <c:v>39.872</c:v>
                </c:pt>
                <c:pt idx="1355">
                  <c:v>39.808999999999997</c:v>
                </c:pt>
                <c:pt idx="1356">
                  <c:v>40.061999999999998</c:v>
                </c:pt>
                <c:pt idx="1357">
                  <c:v>39.947000000000003</c:v>
                </c:pt>
                <c:pt idx="1358">
                  <c:v>39.685000000000002</c:v>
                </c:pt>
                <c:pt idx="1359">
                  <c:v>39.793999999999997</c:v>
                </c:pt>
                <c:pt idx="1360">
                  <c:v>39.72</c:v>
                </c:pt>
                <c:pt idx="1361">
                  <c:v>39.996000000000002</c:v>
                </c:pt>
                <c:pt idx="1362">
                  <c:v>39.612000000000002</c:v>
                </c:pt>
                <c:pt idx="1363">
                  <c:v>39.932000000000002</c:v>
                </c:pt>
                <c:pt idx="1364">
                  <c:v>40.536999999999999</c:v>
                </c:pt>
                <c:pt idx="1365">
                  <c:v>40.189</c:v>
                </c:pt>
                <c:pt idx="1366">
                  <c:v>39.725999999999999</c:v>
                </c:pt>
                <c:pt idx="1367">
                  <c:v>39.743000000000002</c:v>
                </c:pt>
                <c:pt idx="1368">
                  <c:v>39.476999999999997</c:v>
                </c:pt>
                <c:pt idx="1369">
                  <c:v>40.006999999999998</c:v>
                </c:pt>
                <c:pt idx="1370">
                  <c:v>40.744</c:v>
                </c:pt>
                <c:pt idx="1371">
                  <c:v>39.694000000000003</c:v>
                </c:pt>
                <c:pt idx="1372">
                  <c:v>39.756</c:v>
                </c:pt>
                <c:pt idx="1373">
                  <c:v>39.456000000000003</c:v>
                </c:pt>
                <c:pt idx="1374">
                  <c:v>39.773000000000003</c:v>
                </c:pt>
                <c:pt idx="1375">
                  <c:v>39.521000000000001</c:v>
                </c:pt>
                <c:pt idx="1376">
                  <c:v>40.159999999999997</c:v>
                </c:pt>
                <c:pt idx="1377">
                  <c:v>39.453000000000003</c:v>
                </c:pt>
                <c:pt idx="1378">
                  <c:v>39.453000000000003</c:v>
                </c:pt>
                <c:pt idx="1379">
                  <c:v>42.249000000000002</c:v>
                </c:pt>
                <c:pt idx="1380">
                  <c:v>40.344999999999999</c:v>
                </c:pt>
                <c:pt idx="1381">
                  <c:v>39.68</c:v>
                </c:pt>
                <c:pt idx="1382">
                  <c:v>39.526000000000003</c:v>
                </c:pt>
                <c:pt idx="1383">
                  <c:v>39.557000000000002</c:v>
                </c:pt>
                <c:pt idx="1384">
                  <c:v>39.524999999999999</c:v>
                </c:pt>
                <c:pt idx="1385">
                  <c:v>39.648000000000003</c:v>
                </c:pt>
                <c:pt idx="1386">
                  <c:v>39.659999999999997</c:v>
                </c:pt>
                <c:pt idx="1387">
                  <c:v>40.53</c:v>
                </c:pt>
                <c:pt idx="1388">
                  <c:v>39.75</c:v>
                </c:pt>
                <c:pt idx="1389">
                  <c:v>39.729999999999997</c:v>
                </c:pt>
                <c:pt idx="1390">
                  <c:v>40.11</c:v>
                </c:pt>
                <c:pt idx="1391">
                  <c:v>39.396000000000001</c:v>
                </c:pt>
                <c:pt idx="1392">
                  <c:v>39.598999999999997</c:v>
                </c:pt>
                <c:pt idx="1393">
                  <c:v>39.585999999999999</c:v>
                </c:pt>
                <c:pt idx="1394">
                  <c:v>39.759</c:v>
                </c:pt>
                <c:pt idx="1395">
                  <c:v>39.552</c:v>
                </c:pt>
                <c:pt idx="1396">
                  <c:v>40.6</c:v>
                </c:pt>
                <c:pt idx="1397">
                  <c:v>39.820999999999998</c:v>
                </c:pt>
                <c:pt idx="1398">
                  <c:v>39.701999999999998</c:v>
                </c:pt>
                <c:pt idx="1399">
                  <c:v>39.840000000000003</c:v>
                </c:pt>
                <c:pt idx="1400">
                  <c:v>39.46</c:v>
                </c:pt>
                <c:pt idx="1401">
                  <c:v>39.74</c:v>
                </c:pt>
                <c:pt idx="1402">
                  <c:v>40.81</c:v>
                </c:pt>
                <c:pt idx="1403">
                  <c:v>39.524999999999999</c:v>
                </c:pt>
                <c:pt idx="1404">
                  <c:v>39.487000000000002</c:v>
                </c:pt>
                <c:pt idx="1405">
                  <c:v>39.534999999999997</c:v>
                </c:pt>
                <c:pt idx="1406">
                  <c:v>39.853000000000002</c:v>
                </c:pt>
                <c:pt idx="1407">
                  <c:v>39.930999999999997</c:v>
                </c:pt>
                <c:pt idx="1408">
                  <c:v>39.606999999999999</c:v>
                </c:pt>
                <c:pt idx="1409">
                  <c:v>39.454000000000001</c:v>
                </c:pt>
                <c:pt idx="1410">
                  <c:v>39.49</c:v>
                </c:pt>
                <c:pt idx="1411">
                  <c:v>39.658999999999999</c:v>
                </c:pt>
                <c:pt idx="1412">
                  <c:v>39.442999999999998</c:v>
                </c:pt>
                <c:pt idx="1413">
                  <c:v>39.777000000000001</c:v>
                </c:pt>
                <c:pt idx="1414">
                  <c:v>40.448999999999998</c:v>
                </c:pt>
                <c:pt idx="1415">
                  <c:v>39.674999999999997</c:v>
                </c:pt>
                <c:pt idx="1416">
                  <c:v>39.225000000000001</c:v>
                </c:pt>
                <c:pt idx="1417">
                  <c:v>39.17</c:v>
                </c:pt>
                <c:pt idx="1418">
                  <c:v>39.229999999999997</c:v>
                </c:pt>
                <c:pt idx="1419">
                  <c:v>39.5</c:v>
                </c:pt>
                <c:pt idx="1420">
                  <c:v>39.71</c:v>
                </c:pt>
                <c:pt idx="1421">
                  <c:v>40.695999999999998</c:v>
                </c:pt>
                <c:pt idx="1422">
                  <c:v>40.073</c:v>
                </c:pt>
                <c:pt idx="1423">
                  <c:v>39.615000000000002</c:v>
                </c:pt>
                <c:pt idx="1424">
                  <c:v>40.207999999999998</c:v>
                </c:pt>
                <c:pt idx="1425">
                  <c:v>39.61</c:v>
                </c:pt>
                <c:pt idx="1426">
                  <c:v>39.658000000000001</c:v>
                </c:pt>
                <c:pt idx="1427">
                  <c:v>40.01</c:v>
                </c:pt>
                <c:pt idx="1428">
                  <c:v>39.575000000000003</c:v>
                </c:pt>
                <c:pt idx="1429">
                  <c:v>39.683</c:v>
                </c:pt>
                <c:pt idx="1430">
                  <c:v>39.893000000000001</c:v>
                </c:pt>
                <c:pt idx="1431">
                  <c:v>39.841000000000001</c:v>
                </c:pt>
                <c:pt idx="1432">
                  <c:v>39.799999999999997</c:v>
                </c:pt>
                <c:pt idx="1433">
                  <c:v>39.670999999999999</c:v>
                </c:pt>
                <c:pt idx="1434">
                  <c:v>39.985999999999997</c:v>
                </c:pt>
                <c:pt idx="1435">
                  <c:v>45.326999999999998</c:v>
                </c:pt>
                <c:pt idx="1436">
                  <c:v>47.619</c:v>
                </c:pt>
                <c:pt idx="1437">
                  <c:v>51.679000000000002</c:v>
                </c:pt>
                <c:pt idx="1438">
                  <c:v>53.643000000000001</c:v>
                </c:pt>
                <c:pt idx="1439">
                  <c:v>54.823</c:v>
                </c:pt>
                <c:pt idx="1440">
                  <c:v>54.91</c:v>
                </c:pt>
                <c:pt idx="1441">
                  <c:v>54.747999999999998</c:v>
                </c:pt>
                <c:pt idx="1442">
                  <c:v>53.670999999999999</c:v>
                </c:pt>
                <c:pt idx="1443">
                  <c:v>53.317999999999998</c:v>
                </c:pt>
                <c:pt idx="1444">
                  <c:v>54.244999999999997</c:v>
                </c:pt>
                <c:pt idx="1445">
                  <c:v>53.363</c:v>
                </c:pt>
                <c:pt idx="1446">
                  <c:v>52.64</c:v>
                </c:pt>
                <c:pt idx="1447">
                  <c:v>52.058</c:v>
                </c:pt>
                <c:pt idx="1448">
                  <c:v>50.872</c:v>
                </c:pt>
                <c:pt idx="1449">
                  <c:v>49.494</c:v>
                </c:pt>
                <c:pt idx="1450">
                  <c:v>46.472999999999999</c:v>
                </c:pt>
                <c:pt idx="1451">
                  <c:v>45.015999999999998</c:v>
                </c:pt>
                <c:pt idx="1452">
                  <c:v>44.454000000000001</c:v>
                </c:pt>
                <c:pt idx="1453">
                  <c:v>45.267000000000003</c:v>
                </c:pt>
                <c:pt idx="1454">
                  <c:v>45.811999999999998</c:v>
                </c:pt>
                <c:pt idx="1455">
                  <c:v>44.048000000000002</c:v>
                </c:pt>
                <c:pt idx="1456">
                  <c:v>42.744999999999997</c:v>
                </c:pt>
                <c:pt idx="1457">
                  <c:v>41.514000000000003</c:v>
                </c:pt>
                <c:pt idx="1458">
                  <c:v>41.720999999999997</c:v>
                </c:pt>
                <c:pt idx="1459">
                  <c:v>41.743000000000002</c:v>
                </c:pt>
                <c:pt idx="1460">
                  <c:v>42.506</c:v>
                </c:pt>
                <c:pt idx="1461">
                  <c:v>43.137999999999998</c:v>
                </c:pt>
                <c:pt idx="1462">
                  <c:v>40.720999999999997</c:v>
                </c:pt>
                <c:pt idx="1463">
                  <c:v>40.33</c:v>
                </c:pt>
                <c:pt idx="1464">
                  <c:v>42.012</c:v>
                </c:pt>
                <c:pt idx="1465">
                  <c:v>41.307000000000002</c:v>
                </c:pt>
                <c:pt idx="1466">
                  <c:v>39.664000000000001</c:v>
                </c:pt>
                <c:pt idx="1467">
                  <c:v>39.86</c:v>
                </c:pt>
                <c:pt idx="1468">
                  <c:v>39.963000000000001</c:v>
                </c:pt>
                <c:pt idx="1469">
                  <c:v>39.728999999999999</c:v>
                </c:pt>
                <c:pt idx="1470">
                  <c:v>39.704000000000001</c:v>
                </c:pt>
                <c:pt idx="1471">
                  <c:v>40.235999999999997</c:v>
                </c:pt>
                <c:pt idx="1472">
                  <c:v>42.014000000000003</c:v>
                </c:pt>
                <c:pt idx="1473">
                  <c:v>40.091000000000001</c:v>
                </c:pt>
                <c:pt idx="1474">
                  <c:v>39.369999999999997</c:v>
                </c:pt>
                <c:pt idx="1475">
                  <c:v>39.356000000000002</c:v>
                </c:pt>
                <c:pt idx="1476">
                  <c:v>39.499000000000002</c:v>
                </c:pt>
                <c:pt idx="1477">
                  <c:v>39.624000000000002</c:v>
                </c:pt>
                <c:pt idx="1478">
                  <c:v>39.595999999999997</c:v>
                </c:pt>
                <c:pt idx="1479">
                  <c:v>39.591000000000001</c:v>
                </c:pt>
                <c:pt idx="1480">
                  <c:v>39.347999999999999</c:v>
                </c:pt>
                <c:pt idx="1481">
                  <c:v>39.619999999999997</c:v>
                </c:pt>
                <c:pt idx="1482">
                  <c:v>40.826000000000001</c:v>
                </c:pt>
                <c:pt idx="1483">
                  <c:v>40.054000000000002</c:v>
                </c:pt>
                <c:pt idx="1484">
                  <c:v>39.902999999999999</c:v>
                </c:pt>
                <c:pt idx="1485">
                  <c:v>40.027999999999999</c:v>
                </c:pt>
                <c:pt idx="1486">
                  <c:v>39.594000000000001</c:v>
                </c:pt>
                <c:pt idx="1487">
                  <c:v>39.584000000000003</c:v>
                </c:pt>
                <c:pt idx="1488">
                  <c:v>39.847000000000001</c:v>
                </c:pt>
                <c:pt idx="1489">
                  <c:v>39.35</c:v>
                </c:pt>
                <c:pt idx="1490">
                  <c:v>39.357999999999997</c:v>
                </c:pt>
                <c:pt idx="1491">
                  <c:v>39.576000000000001</c:v>
                </c:pt>
                <c:pt idx="1492">
                  <c:v>39.482999999999997</c:v>
                </c:pt>
                <c:pt idx="1493">
                  <c:v>39.844999999999999</c:v>
                </c:pt>
                <c:pt idx="1494">
                  <c:v>39.393999999999998</c:v>
                </c:pt>
                <c:pt idx="1495">
                  <c:v>39.790999999999997</c:v>
                </c:pt>
                <c:pt idx="1496">
                  <c:v>39.457000000000001</c:v>
                </c:pt>
                <c:pt idx="1497">
                  <c:v>38.923999999999999</c:v>
                </c:pt>
                <c:pt idx="1498">
                  <c:v>39.26</c:v>
                </c:pt>
                <c:pt idx="1499">
                  <c:v>39.624000000000002</c:v>
                </c:pt>
                <c:pt idx="1500">
                  <c:v>39.438000000000002</c:v>
                </c:pt>
                <c:pt idx="1501">
                  <c:v>39.326000000000001</c:v>
                </c:pt>
                <c:pt idx="1502">
                  <c:v>39.447000000000003</c:v>
                </c:pt>
                <c:pt idx="1503">
                  <c:v>39.33</c:v>
                </c:pt>
                <c:pt idx="1504">
                  <c:v>39.274000000000001</c:v>
                </c:pt>
                <c:pt idx="1505">
                  <c:v>39.201000000000001</c:v>
                </c:pt>
                <c:pt idx="1506">
                  <c:v>39.457000000000001</c:v>
                </c:pt>
                <c:pt idx="1507">
                  <c:v>41.709000000000003</c:v>
                </c:pt>
                <c:pt idx="1508">
                  <c:v>39.527999999999999</c:v>
                </c:pt>
                <c:pt idx="1509">
                  <c:v>39.656999999999996</c:v>
                </c:pt>
                <c:pt idx="1510">
                  <c:v>39.194000000000003</c:v>
                </c:pt>
                <c:pt idx="1511">
                  <c:v>39.308</c:v>
                </c:pt>
                <c:pt idx="1512">
                  <c:v>39.258000000000003</c:v>
                </c:pt>
                <c:pt idx="1513">
                  <c:v>39.235999999999997</c:v>
                </c:pt>
                <c:pt idx="1514">
                  <c:v>39.767000000000003</c:v>
                </c:pt>
                <c:pt idx="1515">
                  <c:v>40.353000000000002</c:v>
                </c:pt>
                <c:pt idx="1516">
                  <c:v>40.146999999999998</c:v>
                </c:pt>
                <c:pt idx="1517">
                  <c:v>40.011000000000003</c:v>
                </c:pt>
                <c:pt idx="1518">
                  <c:v>39.889000000000003</c:v>
                </c:pt>
                <c:pt idx="1519">
                  <c:v>39.418999999999997</c:v>
                </c:pt>
                <c:pt idx="1520">
                  <c:v>39.883000000000003</c:v>
                </c:pt>
                <c:pt idx="1521">
                  <c:v>40.313000000000002</c:v>
                </c:pt>
                <c:pt idx="1522">
                  <c:v>39.947000000000003</c:v>
                </c:pt>
                <c:pt idx="1523">
                  <c:v>39.728000000000002</c:v>
                </c:pt>
                <c:pt idx="1524">
                  <c:v>39.688000000000002</c:v>
                </c:pt>
                <c:pt idx="1525">
                  <c:v>39.503</c:v>
                </c:pt>
                <c:pt idx="1526">
                  <c:v>39.423999999999999</c:v>
                </c:pt>
                <c:pt idx="1527">
                  <c:v>39.578000000000003</c:v>
                </c:pt>
                <c:pt idx="1528">
                  <c:v>39.445999999999998</c:v>
                </c:pt>
                <c:pt idx="1529">
                  <c:v>39.585999999999999</c:v>
                </c:pt>
                <c:pt idx="1530">
                  <c:v>39.697000000000003</c:v>
                </c:pt>
                <c:pt idx="1531">
                  <c:v>39.518999999999998</c:v>
                </c:pt>
                <c:pt idx="1532">
                  <c:v>39.6</c:v>
                </c:pt>
                <c:pt idx="1533">
                  <c:v>39.429000000000002</c:v>
                </c:pt>
                <c:pt idx="1534">
                  <c:v>39.524000000000001</c:v>
                </c:pt>
                <c:pt idx="1535">
                  <c:v>39.371000000000002</c:v>
                </c:pt>
                <c:pt idx="1536">
                  <c:v>39.341000000000001</c:v>
                </c:pt>
                <c:pt idx="1537">
                  <c:v>39.375999999999998</c:v>
                </c:pt>
                <c:pt idx="1538">
                  <c:v>39.380000000000003</c:v>
                </c:pt>
                <c:pt idx="1539">
                  <c:v>39.258000000000003</c:v>
                </c:pt>
                <c:pt idx="1540">
                  <c:v>39.191000000000003</c:v>
                </c:pt>
                <c:pt idx="1541">
                  <c:v>39.411000000000001</c:v>
                </c:pt>
                <c:pt idx="1542">
                  <c:v>39.277000000000001</c:v>
                </c:pt>
                <c:pt idx="1543">
                  <c:v>39.808</c:v>
                </c:pt>
                <c:pt idx="1544">
                  <c:v>39.470999999999997</c:v>
                </c:pt>
                <c:pt idx="1545">
                  <c:v>39.515999999999998</c:v>
                </c:pt>
                <c:pt idx="1546">
                  <c:v>39.514000000000003</c:v>
                </c:pt>
                <c:pt idx="1547">
                  <c:v>39.56</c:v>
                </c:pt>
                <c:pt idx="1548">
                  <c:v>39.450000000000003</c:v>
                </c:pt>
                <c:pt idx="1549">
                  <c:v>39.405999999999999</c:v>
                </c:pt>
                <c:pt idx="1550">
                  <c:v>39.406999999999996</c:v>
                </c:pt>
                <c:pt idx="1551">
                  <c:v>39.595999999999997</c:v>
                </c:pt>
                <c:pt idx="1552">
                  <c:v>39.162999999999997</c:v>
                </c:pt>
                <c:pt idx="1553">
                  <c:v>39.369</c:v>
                </c:pt>
                <c:pt idx="1554">
                  <c:v>39.411000000000001</c:v>
                </c:pt>
                <c:pt idx="1555">
                  <c:v>39.433999999999997</c:v>
                </c:pt>
                <c:pt idx="1556">
                  <c:v>39.280999999999999</c:v>
                </c:pt>
                <c:pt idx="1557">
                  <c:v>39.502000000000002</c:v>
                </c:pt>
                <c:pt idx="1558">
                  <c:v>39.521000000000001</c:v>
                </c:pt>
                <c:pt idx="1559">
                  <c:v>39.286000000000001</c:v>
                </c:pt>
                <c:pt idx="1560">
                  <c:v>39.960999999999999</c:v>
                </c:pt>
                <c:pt idx="1561">
                  <c:v>39.226999999999997</c:v>
                </c:pt>
                <c:pt idx="1562">
                  <c:v>39.744</c:v>
                </c:pt>
                <c:pt idx="1563">
                  <c:v>39.411000000000001</c:v>
                </c:pt>
                <c:pt idx="1564">
                  <c:v>39.637999999999998</c:v>
                </c:pt>
                <c:pt idx="1565">
                  <c:v>39.549999999999997</c:v>
                </c:pt>
                <c:pt idx="1566">
                  <c:v>39.323999999999998</c:v>
                </c:pt>
                <c:pt idx="1567">
                  <c:v>39.563000000000002</c:v>
                </c:pt>
                <c:pt idx="1568">
                  <c:v>39.5</c:v>
                </c:pt>
              </c:numCache>
            </c:numRef>
          </c:val>
        </c:ser>
        <c:ser>
          <c:idx val="1"/>
          <c:order val="1"/>
          <c:tx>
            <c:strRef>
              <c:f>графики!$F$2</c:f>
              <c:strCache>
                <c:ptCount val="1"/>
                <c:pt idx="0">
                  <c:v>Simon f1up</c:v>
                </c:pt>
              </c:strCache>
            </c:strRef>
          </c:tx>
          <c:marker>
            <c:symbol val="none"/>
          </c:marker>
          <c:val>
            <c:numRef>
              <c:f>графики!$F$3:$F$1571</c:f>
              <c:numCache>
                <c:formatCode>General</c:formatCode>
                <c:ptCount val="1569"/>
                <c:pt idx="0">
                  <c:v>51.674999999999997</c:v>
                </c:pt>
                <c:pt idx="1">
                  <c:v>48.901000000000003</c:v>
                </c:pt>
                <c:pt idx="2">
                  <c:v>47.848999999999997</c:v>
                </c:pt>
                <c:pt idx="3">
                  <c:v>47.521000000000001</c:v>
                </c:pt>
                <c:pt idx="4">
                  <c:v>47.110999999999997</c:v>
                </c:pt>
                <c:pt idx="5">
                  <c:v>46.238</c:v>
                </c:pt>
                <c:pt idx="6">
                  <c:v>46.155999999999999</c:v>
                </c:pt>
                <c:pt idx="7">
                  <c:v>45.933</c:v>
                </c:pt>
                <c:pt idx="8">
                  <c:v>45.545000000000002</c:v>
                </c:pt>
                <c:pt idx="9">
                  <c:v>44.55</c:v>
                </c:pt>
                <c:pt idx="10">
                  <c:v>44.360999999999997</c:v>
                </c:pt>
                <c:pt idx="11">
                  <c:v>43.97</c:v>
                </c:pt>
                <c:pt idx="12">
                  <c:v>44.594999999999999</c:v>
                </c:pt>
                <c:pt idx="13">
                  <c:v>43.432000000000002</c:v>
                </c:pt>
                <c:pt idx="14">
                  <c:v>43.290999999999997</c:v>
                </c:pt>
                <c:pt idx="15">
                  <c:v>43.497</c:v>
                </c:pt>
                <c:pt idx="16">
                  <c:v>42.731000000000002</c:v>
                </c:pt>
                <c:pt idx="17">
                  <c:v>41.927999999999997</c:v>
                </c:pt>
                <c:pt idx="18">
                  <c:v>42.25</c:v>
                </c:pt>
                <c:pt idx="19">
                  <c:v>41.652999999999999</c:v>
                </c:pt>
                <c:pt idx="20">
                  <c:v>42.231000000000002</c:v>
                </c:pt>
                <c:pt idx="21">
                  <c:v>41.555</c:v>
                </c:pt>
                <c:pt idx="22">
                  <c:v>41.338999999999999</c:v>
                </c:pt>
                <c:pt idx="23">
                  <c:v>41.027999999999999</c:v>
                </c:pt>
                <c:pt idx="24">
                  <c:v>40.982999999999997</c:v>
                </c:pt>
                <c:pt idx="25">
                  <c:v>40.880000000000003</c:v>
                </c:pt>
                <c:pt idx="26">
                  <c:v>41.235999999999997</c:v>
                </c:pt>
                <c:pt idx="27">
                  <c:v>40.917000000000002</c:v>
                </c:pt>
                <c:pt idx="28">
                  <c:v>40.441000000000003</c:v>
                </c:pt>
                <c:pt idx="29">
                  <c:v>40.725000000000001</c:v>
                </c:pt>
                <c:pt idx="30">
                  <c:v>40.646000000000001</c:v>
                </c:pt>
                <c:pt idx="31">
                  <c:v>40.807000000000002</c:v>
                </c:pt>
                <c:pt idx="32">
                  <c:v>40.582999999999998</c:v>
                </c:pt>
                <c:pt idx="33">
                  <c:v>40.906999999999996</c:v>
                </c:pt>
                <c:pt idx="34">
                  <c:v>41.167999999999999</c:v>
                </c:pt>
                <c:pt idx="35">
                  <c:v>41.728000000000002</c:v>
                </c:pt>
                <c:pt idx="36">
                  <c:v>40.86</c:v>
                </c:pt>
                <c:pt idx="37">
                  <c:v>40.411000000000001</c:v>
                </c:pt>
                <c:pt idx="38">
                  <c:v>40.847000000000001</c:v>
                </c:pt>
                <c:pt idx="39">
                  <c:v>40.503999999999998</c:v>
                </c:pt>
                <c:pt idx="40">
                  <c:v>40.585999999999999</c:v>
                </c:pt>
                <c:pt idx="41">
                  <c:v>40.801000000000002</c:v>
                </c:pt>
                <c:pt idx="42">
                  <c:v>40.576000000000001</c:v>
                </c:pt>
                <c:pt idx="43">
                  <c:v>40.896999999999998</c:v>
                </c:pt>
                <c:pt idx="44">
                  <c:v>40.792000000000002</c:v>
                </c:pt>
                <c:pt idx="45">
                  <c:v>40.351999999999997</c:v>
                </c:pt>
                <c:pt idx="46">
                  <c:v>40.201000000000001</c:v>
                </c:pt>
                <c:pt idx="47">
                  <c:v>40.506</c:v>
                </c:pt>
                <c:pt idx="48">
                  <c:v>41.512</c:v>
                </c:pt>
                <c:pt idx="49">
                  <c:v>40.802999999999997</c:v>
                </c:pt>
                <c:pt idx="50">
                  <c:v>40.171999999999997</c:v>
                </c:pt>
                <c:pt idx="51">
                  <c:v>40.570999999999998</c:v>
                </c:pt>
                <c:pt idx="52">
                  <c:v>40.49</c:v>
                </c:pt>
                <c:pt idx="53">
                  <c:v>41.177</c:v>
                </c:pt>
                <c:pt idx="54">
                  <c:v>40.277000000000001</c:v>
                </c:pt>
                <c:pt idx="55">
                  <c:v>40.529000000000003</c:v>
                </c:pt>
                <c:pt idx="56">
                  <c:v>40.97</c:v>
                </c:pt>
                <c:pt idx="57">
                  <c:v>40.630000000000003</c:v>
                </c:pt>
                <c:pt idx="58">
                  <c:v>40.302</c:v>
                </c:pt>
                <c:pt idx="59">
                  <c:v>40.113</c:v>
                </c:pt>
                <c:pt idx="60">
                  <c:v>40.042000000000002</c:v>
                </c:pt>
                <c:pt idx="61">
                  <c:v>40.133000000000003</c:v>
                </c:pt>
                <c:pt idx="62">
                  <c:v>41.15</c:v>
                </c:pt>
                <c:pt idx="63">
                  <c:v>41.156999999999996</c:v>
                </c:pt>
                <c:pt idx="64">
                  <c:v>40.323</c:v>
                </c:pt>
                <c:pt idx="65">
                  <c:v>40.368000000000002</c:v>
                </c:pt>
                <c:pt idx="66">
                  <c:v>40.280999999999999</c:v>
                </c:pt>
                <c:pt idx="67">
                  <c:v>41.997999999999998</c:v>
                </c:pt>
                <c:pt idx="68">
                  <c:v>41.395000000000003</c:v>
                </c:pt>
                <c:pt idx="69">
                  <c:v>41.21</c:v>
                </c:pt>
                <c:pt idx="70">
                  <c:v>41.256999999999998</c:v>
                </c:pt>
                <c:pt idx="71">
                  <c:v>41.982999999999997</c:v>
                </c:pt>
                <c:pt idx="72">
                  <c:v>41.976999999999997</c:v>
                </c:pt>
                <c:pt idx="73">
                  <c:v>42.515999999999998</c:v>
                </c:pt>
                <c:pt idx="74">
                  <c:v>41.155999999999999</c:v>
                </c:pt>
                <c:pt idx="75">
                  <c:v>41.027999999999999</c:v>
                </c:pt>
                <c:pt idx="76">
                  <c:v>40.26</c:v>
                </c:pt>
                <c:pt idx="77">
                  <c:v>40.703000000000003</c:v>
                </c:pt>
                <c:pt idx="78">
                  <c:v>40.119999999999997</c:v>
                </c:pt>
                <c:pt idx="79">
                  <c:v>40.347999999999999</c:v>
                </c:pt>
                <c:pt idx="80">
                  <c:v>40.32</c:v>
                </c:pt>
                <c:pt idx="81">
                  <c:v>40.271999999999998</c:v>
                </c:pt>
                <c:pt idx="82">
                  <c:v>39.969000000000001</c:v>
                </c:pt>
                <c:pt idx="83">
                  <c:v>40.517000000000003</c:v>
                </c:pt>
                <c:pt idx="84">
                  <c:v>40.17</c:v>
                </c:pt>
                <c:pt idx="85">
                  <c:v>40.098999999999997</c:v>
                </c:pt>
                <c:pt idx="86">
                  <c:v>40.347000000000001</c:v>
                </c:pt>
                <c:pt idx="87">
                  <c:v>39.936</c:v>
                </c:pt>
                <c:pt idx="88">
                  <c:v>40.253</c:v>
                </c:pt>
                <c:pt idx="89">
                  <c:v>39.99</c:v>
                </c:pt>
                <c:pt idx="90">
                  <c:v>40.176000000000002</c:v>
                </c:pt>
                <c:pt idx="91">
                  <c:v>39.957999999999998</c:v>
                </c:pt>
                <c:pt idx="92">
                  <c:v>40.274000000000001</c:v>
                </c:pt>
                <c:pt idx="93">
                  <c:v>40.08</c:v>
                </c:pt>
                <c:pt idx="94">
                  <c:v>40.17</c:v>
                </c:pt>
                <c:pt idx="95">
                  <c:v>39.930999999999997</c:v>
                </c:pt>
                <c:pt idx="96">
                  <c:v>40.408000000000001</c:v>
                </c:pt>
                <c:pt idx="97">
                  <c:v>40.345999999999997</c:v>
                </c:pt>
                <c:pt idx="98">
                  <c:v>40.097999999999999</c:v>
                </c:pt>
                <c:pt idx="99">
                  <c:v>40.173000000000002</c:v>
                </c:pt>
                <c:pt idx="100">
                  <c:v>40.268000000000001</c:v>
                </c:pt>
                <c:pt idx="101">
                  <c:v>40.31</c:v>
                </c:pt>
                <c:pt idx="102">
                  <c:v>40.133000000000003</c:v>
                </c:pt>
                <c:pt idx="103">
                  <c:v>39.890999999999998</c:v>
                </c:pt>
                <c:pt idx="104">
                  <c:v>40.134999999999998</c:v>
                </c:pt>
                <c:pt idx="105">
                  <c:v>40.356000000000002</c:v>
                </c:pt>
                <c:pt idx="106">
                  <c:v>41.865000000000002</c:v>
                </c:pt>
                <c:pt idx="107">
                  <c:v>40.537999999999997</c:v>
                </c:pt>
                <c:pt idx="108">
                  <c:v>41.100999999999999</c:v>
                </c:pt>
                <c:pt idx="109">
                  <c:v>40.491</c:v>
                </c:pt>
                <c:pt idx="110">
                  <c:v>40.152000000000001</c:v>
                </c:pt>
                <c:pt idx="111">
                  <c:v>41.064</c:v>
                </c:pt>
                <c:pt idx="112">
                  <c:v>40.436999999999998</c:v>
                </c:pt>
                <c:pt idx="113">
                  <c:v>40.203000000000003</c:v>
                </c:pt>
                <c:pt idx="114">
                  <c:v>40.247</c:v>
                </c:pt>
                <c:pt idx="115">
                  <c:v>41.298000000000002</c:v>
                </c:pt>
                <c:pt idx="116">
                  <c:v>41.082000000000001</c:v>
                </c:pt>
                <c:pt idx="117">
                  <c:v>40.326999999999998</c:v>
                </c:pt>
                <c:pt idx="118">
                  <c:v>41.073999999999998</c:v>
                </c:pt>
                <c:pt idx="119">
                  <c:v>40.279000000000003</c:v>
                </c:pt>
                <c:pt idx="120">
                  <c:v>40.316000000000003</c:v>
                </c:pt>
                <c:pt idx="121">
                  <c:v>40.118000000000002</c:v>
                </c:pt>
                <c:pt idx="122">
                  <c:v>40.381999999999998</c:v>
                </c:pt>
                <c:pt idx="123">
                  <c:v>41.526000000000003</c:v>
                </c:pt>
                <c:pt idx="124">
                  <c:v>40.362000000000002</c:v>
                </c:pt>
                <c:pt idx="125">
                  <c:v>40.29</c:v>
                </c:pt>
                <c:pt idx="126">
                  <c:v>40.247999999999998</c:v>
                </c:pt>
                <c:pt idx="127">
                  <c:v>40.167999999999999</c:v>
                </c:pt>
                <c:pt idx="128">
                  <c:v>40.345999999999997</c:v>
                </c:pt>
                <c:pt idx="129">
                  <c:v>40.149000000000001</c:v>
                </c:pt>
                <c:pt idx="130">
                  <c:v>40.286999999999999</c:v>
                </c:pt>
                <c:pt idx="131">
                  <c:v>40.421999999999997</c:v>
                </c:pt>
                <c:pt idx="132">
                  <c:v>40.445999999999998</c:v>
                </c:pt>
                <c:pt idx="133">
                  <c:v>41.232999999999997</c:v>
                </c:pt>
                <c:pt idx="134">
                  <c:v>41.390999999999998</c:v>
                </c:pt>
                <c:pt idx="135">
                  <c:v>40.340000000000003</c:v>
                </c:pt>
                <c:pt idx="136">
                  <c:v>40.354999999999997</c:v>
                </c:pt>
                <c:pt idx="137">
                  <c:v>40.192</c:v>
                </c:pt>
                <c:pt idx="138">
                  <c:v>40.088999999999999</c:v>
                </c:pt>
                <c:pt idx="139">
                  <c:v>40.206000000000003</c:v>
                </c:pt>
                <c:pt idx="140">
                  <c:v>41.341999999999999</c:v>
                </c:pt>
                <c:pt idx="141">
                  <c:v>40.17</c:v>
                </c:pt>
                <c:pt idx="142">
                  <c:v>40.283000000000001</c:v>
                </c:pt>
                <c:pt idx="143">
                  <c:v>39.970999999999997</c:v>
                </c:pt>
                <c:pt idx="144">
                  <c:v>40.055</c:v>
                </c:pt>
                <c:pt idx="145">
                  <c:v>40.381</c:v>
                </c:pt>
                <c:pt idx="146">
                  <c:v>40.023000000000003</c:v>
                </c:pt>
                <c:pt idx="147">
                  <c:v>40.045999999999999</c:v>
                </c:pt>
                <c:pt idx="148">
                  <c:v>40.436</c:v>
                </c:pt>
                <c:pt idx="149">
                  <c:v>40.177</c:v>
                </c:pt>
                <c:pt idx="150">
                  <c:v>40.119999999999997</c:v>
                </c:pt>
                <c:pt idx="151">
                  <c:v>40.064999999999998</c:v>
                </c:pt>
                <c:pt idx="152">
                  <c:v>40.149000000000001</c:v>
                </c:pt>
                <c:pt idx="153">
                  <c:v>41.287999999999997</c:v>
                </c:pt>
                <c:pt idx="154">
                  <c:v>40.604999999999997</c:v>
                </c:pt>
                <c:pt idx="155">
                  <c:v>41.228000000000002</c:v>
                </c:pt>
                <c:pt idx="156">
                  <c:v>40.125999999999998</c:v>
                </c:pt>
                <c:pt idx="157">
                  <c:v>40.381999999999998</c:v>
                </c:pt>
                <c:pt idx="158">
                  <c:v>40.207999999999998</c:v>
                </c:pt>
                <c:pt idx="159">
                  <c:v>40.195999999999998</c:v>
                </c:pt>
                <c:pt idx="160">
                  <c:v>40.287999999999997</c:v>
                </c:pt>
                <c:pt idx="161">
                  <c:v>40.164000000000001</c:v>
                </c:pt>
                <c:pt idx="162">
                  <c:v>40.155000000000001</c:v>
                </c:pt>
                <c:pt idx="163">
                  <c:v>40.253999999999998</c:v>
                </c:pt>
                <c:pt idx="164">
                  <c:v>40.206000000000003</c:v>
                </c:pt>
                <c:pt idx="165">
                  <c:v>40.110999999999997</c:v>
                </c:pt>
                <c:pt idx="166">
                  <c:v>40.392000000000003</c:v>
                </c:pt>
                <c:pt idx="167">
                  <c:v>40.277999999999999</c:v>
                </c:pt>
                <c:pt idx="168">
                  <c:v>40.39</c:v>
                </c:pt>
                <c:pt idx="169">
                  <c:v>40.313000000000002</c:v>
                </c:pt>
                <c:pt idx="170">
                  <c:v>40.451000000000001</c:v>
                </c:pt>
                <c:pt idx="171">
                  <c:v>40.423000000000002</c:v>
                </c:pt>
                <c:pt idx="172">
                  <c:v>40.43</c:v>
                </c:pt>
                <c:pt idx="173">
                  <c:v>40.015999999999998</c:v>
                </c:pt>
                <c:pt idx="174">
                  <c:v>40.098999999999997</c:v>
                </c:pt>
                <c:pt idx="175">
                  <c:v>40.042000000000002</c:v>
                </c:pt>
                <c:pt idx="176">
                  <c:v>40.140999999999998</c:v>
                </c:pt>
                <c:pt idx="177">
                  <c:v>40.134999999999998</c:v>
                </c:pt>
                <c:pt idx="178">
                  <c:v>40.136000000000003</c:v>
                </c:pt>
                <c:pt idx="179">
                  <c:v>39.939</c:v>
                </c:pt>
                <c:pt idx="180">
                  <c:v>39.889000000000003</c:v>
                </c:pt>
                <c:pt idx="181">
                  <c:v>40.055</c:v>
                </c:pt>
                <c:pt idx="182">
                  <c:v>40.173000000000002</c:v>
                </c:pt>
                <c:pt idx="183">
                  <c:v>41.616</c:v>
                </c:pt>
                <c:pt idx="184">
                  <c:v>40.017000000000003</c:v>
                </c:pt>
                <c:pt idx="185">
                  <c:v>40.213000000000001</c:v>
                </c:pt>
                <c:pt idx="186">
                  <c:v>40.237000000000002</c:v>
                </c:pt>
                <c:pt idx="187">
                  <c:v>39.893000000000001</c:v>
                </c:pt>
                <c:pt idx="188">
                  <c:v>39.950000000000003</c:v>
                </c:pt>
                <c:pt idx="189">
                  <c:v>40.094999999999999</c:v>
                </c:pt>
                <c:pt idx="190">
                  <c:v>39.960999999999999</c:v>
                </c:pt>
                <c:pt idx="191">
                  <c:v>40.308999999999997</c:v>
                </c:pt>
                <c:pt idx="192">
                  <c:v>40.002000000000002</c:v>
                </c:pt>
                <c:pt idx="193">
                  <c:v>39.926000000000002</c:v>
                </c:pt>
                <c:pt idx="194">
                  <c:v>40.064</c:v>
                </c:pt>
                <c:pt idx="195">
                  <c:v>40.265999999999998</c:v>
                </c:pt>
                <c:pt idx="196">
                  <c:v>40.142000000000003</c:v>
                </c:pt>
                <c:pt idx="197">
                  <c:v>40.435000000000002</c:v>
                </c:pt>
                <c:pt idx="198">
                  <c:v>40.220999999999997</c:v>
                </c:pt>
                <c:pt idx="199">
                  <c:v>41.1</c:v>
                </c:pt>
                <c:pt idx="200">
                  <c:v>40.057000000000002</c:v>
                </c:pt>
                <c:pt idx="201">
                  <c:v>41.494</c:v>
                </c:pt>
                <c:pt idx="202">
                  <c:v>40.026000000000003</c:v>
                </c:pt>
                <c:pt idx="203">
                  <c:v>39.904000000000003</c:v>
                </c:pt>
                <c:pt idx="204">
                  <c:v>39.914999999999999</c:v>
                </c:pt>
                <c:pt idx="205">
                  <c:v>40.091000000000001</c:v>
                </c:pt>
                <c:pt idx="206">
                  <c:v>41.921999999999997</c:v>
                </c:pt>
                <c:pt idx="207">
                  <c:v>40.5</c:v>
                </c:pt>
                <c:pt idx="208">
                  <c:v>39.89</c:v>
                </c:pt>
                <c:pt idx="209">
                  <c:v>39.729999999999997</c:v>
                </c:pt>
                <c:pt idx="210">
                  <c:v>39.909999999999997</c:v>
                </c:pt>
                <c:pt idx="211">
                  <c:v>39.76</c:v>
                </c:pt>
                <c:pt idx="212">
                  <c:v>39.96</c:v>
                </c:pt>
                <c:pt idx="213">
                  <c:v>40</c:v>
                </c:pt>
                <c:pt idx="214">
                  <c:v>39.93</c:v>
                </c:pt>
                <c:pt idx="215">
                  <c:v>39.799999999999997</c:v>
                </c:pt>
                <c:pt idx="216">
                  <c:v>39.840000000000003</c:v>
                </c:pt>
                <c:pt idx="217">
                  <c:v>39.85</c:v>
                </c:pt>
                <c:pt idx="218">
                  <c:v>39.79</c:v>
                </c:pt>
                <c:pt idx="219">
                  <c:v>39.880000000000003</c:v>
                </c:pt>
                <c:pt idx="220">
                  <c:v>39.909999999999997</c:v>
                </c:pt>
                <c:pt idx="221">
                  <c:v>39.97</c:v>
                </c:pt>
                <c:pt idx="222">
                  <c:v>40.25</c:v>
                </c:pt>
                <c:pt idx="223">
                  <c:v>40.08</c:v>
                </c:pt>
                <c:pt idx="224">
                  <c:v>39.950000000000003</c:v>
                </c:pt>
                <c:pt idx="225">
                  <c:v>40.68</c:v>
                </c:pt>
                <c:pt idx="226">
                  <c:v>40.090000000000003</c:v>
                </c:pt>
                <c:pt idx="227">
                  <c:v>40.292000000000002</c:v>
                </c:pt>
                <c:pt idx="228">
                  <c:v>41.316000000000003</c:v>
                </c:pt>
                <c:pt idx="229">
                  <c:v>40.774000000000001</c:v>
                </c:pt>
                <c:pt idx="230">
                  <c:v>40.484999999999999</c:v>
                </c:pt>
                <c:pt idx="231">
                  <c:v>40.462000000000003</c:v>
                </c:pt>
                <c:pt idx="232">
                  <c:v>40.395000000000003</c:v>
                </c:pt>
                <c:pt idx="233">
                  <c:v>41.308999999999997</c:v>
                </c:pt>
                <c:pt idx="234">
                  <c:v>40.505000000000003</c:v>
                </c:pt>
                <c:pt idx="235">
                  <c:v>40.226999999999997</c:v>
                </c:pt>
                <c:pt idx="236">
                  <c:v>40.267000000000003</c:v>
                </c:pt>
                <c:pt idx="237">
                  <c:v>40.795999999999999</c:v>
                </c:pt>
                <c:pt idx="238">
                  <c:v>41.999000000000002</c:v>
                </c:pt>
                <c:pt idx="239">
                  <c:v>41.456000000000003</c:v>
                </c:pt>
                <c:pt idx="240">
                  <c:v>41.603000000000002</c:v>
                </c:pt>
                <c:pt idx="241">
                  <c:v>40.43</c:v>
                </c:pt>
                <c:pt idx="242">
                  <c:v>40.331000000000003</c:v>
                </c:pt>
                <c:pt idx="243">
                  <c:v>40.128</c:v>
                </c:pt>
                <c:pt idx="244">
                  <c:v>40.316000000000003</c:v>
                </c:pt>
                <c:pt idx="245">
                  <c:v>40.167000000000002</c:v>
                </c:pt>
                <c:pt idx="246">
                  <c:v>40.31</c:v>
                </c:pt>
                <c:pt idx="247">
                  <c:v>40.133000000000003</c:v>
                </c:pt>
                <c:pt idx="248">
                  <c:v>40.268999999999998</c:v>
                </c:pt>
                <c:pt idx="249">
                  <c:v>40.162999999999997</c:v>
                </c:pt>
                <c:pt idx="250">
                  <c:v>40.064</c:v>
                </c:pt>
                <c:pt idx="251">
                  <c:v>40.31</c:v>
                </c:pt>
                <c:pt idx="252">
                  <c:v>40.268999999999998</c:v>
                </c:pt>
                <c:pt idx="253">
                  <c:v>40.466000000000001</c:v>
                </c:pt>
                <c:pt idx="254">
                  <c:v>40.095999999999997</c:v>
                </c:pt>
                <c:pt idx="255">
                  <c:v>40.018000000000001</c:v>
                </c:pt>
                <c:pt idx="256">
                  <c:v>40.218000000000004</c:v>
                </c:pt>
                <c:pt idx="257">
                  <c:v>40.56</c:v>
                </c:pt>
                <c:pt idx="258">
                  <c:v>40.354999999999997</c:v>
                </c:pt>
                <c:pt idx="259">
                  <c:v>40.149000000000001</c:v>
                </c:pt>
                <c:pt idx="260">
                  <c:v>40.927999999999997</c:v>
                </c:pt>
                <c:pt idx="261">
                  <c:v>40.353999999999999</c:v>
                </c:pt>
                <c:pt idx="262">
                  <c:v>40.098999999999997</c:v>
                </c:pt>
                <c:pt idx="263">
                  <c:v>40.26</c:v>
                </c:pt>
                <c:pt idx="264">
                  <c:v>40.234999999999999</c:v>
                </c:pt>
                <c:pt idx="265">
                  <c:v>40.133000000000003</c:v>
                </c:pt>
                <c:pt idx="266">
                  <c:v>40.307000000000002</c:v>
                </c:pt>
                <c:pt idx="267">
                  <c:v>40.11</c:v>
                </c:pt>
                <c:pt idx="268">
                  <c:v>40.319000000000003</c:v>
                </c:pt>
                <c:pt idx="269">
                  <c:v>40.33</c:v>
                </c:pt>
                <c:pt idx="270">
                  <c:v>40.155000000000001</c:v>
                </c:pt>
                <c:pt idx="271">
                  <c:v>40.177</c:v>
                </c:pt>
                <c:pt idx="272">
                  <c:v>40.237000000000002</c:v>
                </c:pt>
                <c:pt idx="273">
                  <c:v>40.219000000000001</c:v>
                </c:pt>
                <c:pt idx="274">
                  <c:v>40.732999999999997</c:v>
                </c:pt>
                <c:pt idx="275">
                  <c:v>39.959000000000003</c:v>
                </c:pt>
                <c:pt idx="276">
                  <c:v>39.976999999999997</c:v>
                </c:pt>
                <c:pt idx="277">
                  <c:v>40.088000000000001</c:v>
                </c:pt>
                <c:pt idx="278">
                  <c:v>40.133000000000003</c:v>
                </c:pt>
                <c:pt idx="279">
                  <c:v>40.302</c:v>
                </c:pt>
                <c:pt idx="280">
                  <c:v>40.087000000000003</c:v>
                </c:pt>
                <c:pt idx="281">
                  <c:v>40.286000000000001</c:v>
                </c:pt>
                <c:pt idx="282">
                  <c:v>40.176000000000002</c:v>
                </c:pt>
                <c:pt idx="283">
                  <c:v>40.162999999999997</c:v>
                </c:pt>
                <c:pt idx="284">
                  <c:v>40.252000000000002</c:v>
                </c:pt>
                <c:pt idx="285">
                  <c:v>40.289000000000001</c:v>
                </c:pt>
                <c:pt idx="286">
                  <c:v>40.261000000000003</c:v>
                </c:pt>
                <c:pt idx="287">
                  <c:v>40.28</c:v>
                </c:pt>
                <c:pt idx="288">
                  <c:v>40.188000000000002</c:v>
                </c:pt>
                <c:pt idx="289">
                  <c:v>40.813000000000002</c:v>
                </c:pt>
                <c:pt idx="290">
                  <c:v>41.637999999999998</c:v>
                </c:pt>
                <c:pt idx="291">
                  <c:v>40.267000000000003</c:v>
                </c:pt>
                <c:pt idx="292">
                  <c:v>40.438000000000002</c:v>
                </c:pt>
                <c:pt idx="293">
                  <c:v>40.488</c:v>
                </c:pt>
                <c:pt idx="294">
                  <c:v>40.478000000000002</c:v>
                </c:pt>
                <c:pt idx="295">
                  <c:v>40.999000000000002</c:v>
                </c:pt>
                <c:pt idx="296">
                  <c:v>40.478000000000002</c:v>
                </c:pt>
                <c:pt idx="297">
                  <c:v>40.695</c:v>
                </c:pt>
                <c:pt idx="298">
                  <c:v>41.206000000000003</c:v>
                </c:pt>
                <c:pt idx="299">
                  <c:v>41.085999999999999</c:v>
                </c:pt>
                <c:pt idx="300">
                  <c:v>40.747</c:v>
                </c:pt>
                <c:pt idx="301">
                  <c:v>41.212000000000003</c:v>
                </c:pt>
                <c:pt idx="302">
                  <c:v>41.07</c:v>
                </c:pt>
                <c:pt idx="303">
                  <c:v>41.015000000000001</c:v>
                </c:pt>
                <c:pt idx="304">
                  <c:v>40.944000000000003</c:v>
                </c:pt>
                <c:pt idx="305">
                  <c:v>40.518000000000001</c:v>
                </c:pt>
                <c:pt idx="306">
                  <c:v>40.518000000000001</c:v>
                </c:pt>
                <c:pt idx="307">
                  <c:v>40.444000000000003</c:v>
                </c:pt>
                <c:pt idx="308">
                  <c:v>40.198999999999998</c:v>
                </c:pt>
                <c:pt idx="309">
                  <c:v>40.463000000000001</c:v>
                </c:pt>
                <c:pt idx="310">
                  <c:v>40.255000000000003</c:v>
                </c:pt>
                <c:pt idx="311">
                  <c:v>40.39</c:v>
                </c:pt>
                <c:pt idx="312">
                  <c:v>40.040999999999997</c:v>
                </c:pt>
                <c:pt idx="313">
                  <c:v>40.276000000000003</c:v>
                </c:pt>
                <c:pt idx="314">
                  <c:v>40.536999999999999</c:v>
                </c:pt>
                <c:pt idx="315">
                  <c:v>41.304000000000002</c:v>
                </c:pt>
                <c:pt idx="316">
                  <c:v>40.220999999999997</c:v>
                </c:pt>
                <c:pt idx="317">
                  <c:v>40.168999999999997</c:v>
                </c:pt>
                <c:pt idx="318">
                  <c:v>40.313000000000002</c:v>
                </c:pt>
                <c:pt idx="319">
                  <c:v>40.154000000000003</c:v>
                </c:pt>
                <c:pt idx="320">
                  <c:v>40.320999999999998</c:v>
                </c:pt>
                <c:pt idx="321">
                  <c:v>40.124000000000002</c:v>
                </c:pt>
                <c:pt idx="322">
                  <c:v>40.238</c:v>
                </c:pt>
                <c:pt idx="323">
                  <c:v>40.338000000000001</c:v>
                </c:pt>
                <c:pt idx="324">
                  <c:v>40.280999999999999</c:v>
                </c:pt>
                <c:pt idx="325">
                  <c:v>40.222000000000001</c:v>
                </c:pt>
                <c:pt idx="326">
                  <c:v>40.344000000000001</c:v>
                </c:pt>
                <c:pt idx="327">
                  <c:v>40.375</c:v>
                </c:pt>
                <c:pt idx="328">
                  <c:v>40.174999999999997</c:v>
                </c:pt>
                <c:pt idx="329">
                  <c:v>40.369999999999997</c:v>
                </c:pt>
                <c:pt idx="330">
                  <c:v>40.466999999999999</c:v>
                </c:pt>
                <c:pt idx="331">
                  <c:v>40.481999999999999</c:v>
                </c:pt>
                <c:pt idx="332">
                  <c:v>40.335999999999999</c:v>
                </c:pt>
                <c:pt idx="333">
                  <c:v>40.572000000000003</c:v>
                </c:pt>
                <c:pt idx="334">
                  <c:v>40.405999999999999</c:v>
                </c:pt>
                <c:pt idx="335">
                  <c:v>40.411000000000001</c:v>
                </c:pt>
                <c:pt idx="336">
                  <c:v>40.576999999999998</c:v>
                </c:pt>
                <c:pt idx="337">
                  <c:v>40.526000000000003</c:v>
                </c:pt>
                <c:pt idx="338">
                  <c:v>40.423999999999999</c:v>
                </c:pt>
                <c:pt idx="339">
                  <c:v>40.655999999999999</c:v>
                </c:pt>
                <c:pt idx="340">
                  <c:v>41.393999999999998</c:v>
                </c:pt>
                <c:pt idx="341">
                  <c:v>41.118000000000002</c:v>
                </c:pt>
                <c:pt idx="342">
                  <c:v>40.893000000000001</c:v>
                </c:pt>
                <c:pt idx="343">
                  <c:v>40.703000000000003</c:v>
                </c:pt>
                <c:pt idx="344">
                  <c:v>40.384999999999998</c:v>
                </c:pt>
                <c:pt idx="345">
                  <c:v>40.457000000000001</c:v>
                </c:pt>
                <c:pt idx="346">
                  <c:v>40.487000000000002</c:v>
                </c:pt>
                <c:pt idx="347">
                  <c:v>40.448</c:v>
                </c:pt>
                <c:pt idx="348">
                  <c:v>40.874000000000002</c:v>
                </c:pt>
                <c:pt idx="349">
                  <c:v>40.390999999999998</c:v>
                </c:pt>
                <c:pt idx="350">
                  <c:v>40.426000000000002</c:v>
                </c:pt>
                <c:pt idx="351">
                  <c:v>40.450000000000003</c:v>
                </c:pt>
                <c:pt idx="352">
                  <c:v>40.518000000000001</c:v>
                </c:pt>
                <c:pt idx="353">
                  <c:v>40.774000000000001</c:v>
                </c:pt>
                <c:pt idx="354">
                  <c:v>40.628</c:v>
                </c:pt>
                <c:pt idx="355">
                  <c:v>40.776000000000003</c:v>
                </c:pt>
                <c:pt idx="356">
                  <c:v>40.744</c:v>
                </c:pt>
                <c:pt idx="357">
                  <c:v>40.576000000000001</c:v>
                </c:pt>
                <c:pt idx="358">
                  <c:v>40.478999999999999</c:v>
                </c:pt>
                <c:pt idx="359">
                  <c:v>40.692999999999998</c:v>
                </c:pt>
                <c:pt idx="360">
                  <c:v>40.418999999999997</c:v>
                </c:pt>
                <c:pt idx="361">
                  <c:v>40.472000000000001</c:v>
                </c:pt>
                <c:pt idx="362">
                  <c:v>40.488</c:v>
                </c:pt>
                <c:pt idx="363">
                  <c:v>40.533000000000001</c:v>
                </c:pt>
                <c:pt idx="364">
                  <c:v>40.386000000000003</c:v>
                </c:pt>
                <c:pt idx="365">
                  <c:v>40.674999999999997</c:v>
                </c:pt>
                <c:pt idx="366">
                  <c:v>40.615000000000002</c:v>
                </c:pt>
                <c:pt idx="367">
                  <c:v>40.485999999999997</c:v>
                </c:pt>
                <c:pt idx="368">
                  <c:v>40.508000000000003</c:v>
                </c:pt>
                <c:pt idx="369">
                  <c:v>40.527000000000001</c:v>
                </c:pt>
                <c:pt idx="370">
                  <c:v>48.003</c:v>
                </c:pt>
                <c:pt idx="371">
                  <c:v>40.561</c:v>
                </c:pt>
                <c:pt idx="372">
                  <c:v>40.518999999999998</c:v>
                </c:pt>
                <c:pt idx="373">
                  <c:v>40.353999999999999</c:v>
                </c:pt>
                <c:pt idx="374">
                  <c:v>40.375999999999998</c:v>
                </c:pt>
                <c:pt idx="375">
                  <c:v>40.579000000000001</c:v>
                </c:pt>
                <c:pt idx="376">
                  <c:v>45.848999999999997</c:v>
                </c:pt>
                <c:pt idx="377">
                  <c:v>57.338999999999999</c:v>
                </c:pt>
                <c:pt idx="378">
                  <c:v>61.075000000000003</c:v>
                </c:pt>
                <c:pt idx="379">
                  <c:v>59.912999999999997</c:v>
                </c:pt>
                <c:pt idx="380">
                  <c:v>61.741999999999997</c:v>
                </c:pt>
                <c:pt idx="381">
                  <c:v>61.284999999999997</c:v>
                </c:pt>
                <c:pt idx="382">
                  <c:v>61.984000000000002</c:v>
                </c:pt>
                <c:pt idx="383">
                  <c:v>62.109000000000002</c:v>
                </c:pt>
                <c:pt idx="384">
                  <c:v>62.448</c:v>
                </c:pt>
                <c:pt idx="385">
                  <c:v>62.143999999999998</c:v>
                </c:pt>
                <c:pt idx="386">
                  <c:v>62.536000000000001</c:v>
                </c:pt>
                <c:pt idx="387">
                  <c:v>60.8</c:v>
                </c:pt>
                <c:pt idx="388">
                  <c:v>61.009</c:v>
                </c:pt>
                <c:pt idx="389">
                  <c:v>61.082999999999998</c:v>
                </c:pt>
                <c:pt idx="390">
                  <c:v>60.704000000000001</c:v>
                </c:pt>
                <c:pt idx="391">
                  <c:v>60.194000000000003</c:v>
                </c:pt>
                <c:pt idx="392">
                  <c:v>59.610999999999997</c:v>
                </c:pt>
                <c:pt idx="393">
                  <c:v>59.08</c:v>
                </c:pt>
                <c:pt idx="394">
                  <c:v>60.646000000000001</c:v>
                </c:pt>
                <c:pt idx="395">
                  <c:v>59.250999999999998</c:v>
                </c:pt>
                <c:pt idx="396">
                  <c:v>59.22</c:v>
                </c:pt>
                <c:pt idx="397">
                  <c:v>59.412999999999997</c:v>
                </c:pt>
                <c:pt idx="398">
                  <c:v>59.901000000000003</c:v>
                </c:pt>
                <c:pt idx="399">
                  <c:v>59.177</c:v>
                </c:pt>
                <c:pt idx="400">
                  <c:v>58.4</c:v>
                </c:pt>
                <c:pt idx="401">
                  <c:v>59.113999999999997</c:v>
                </c:pt>
                <c:pt idx="402">
                  <c:v>58.93</c:v>
                </c:pt>
                <c:pt idx="403">
                  <c:v>58.277000000000001</c:v>
                </c:pt>
                <c:pt idx="404">
                  <c:v>59.552999999999997</c:v>
                </c:pt>
                <c:pt idx="405">
                  <c:v>59.131999999999998</c:v>
                </c:pt>
                <c:pt idx="406">
                  <c:v>58.468000000000004</c:v>
                </c:pt>
                <c:pt idx="407">
                  <c:v>58.209000000000003</c:v>
                </c:pt>
                <c:pt idx="408">
                  <c:v>58.811</c:v>
                </c:pt>
                <c:pt idx="409">
                  <c:v>58.515000000000001</c:v>
                </c:pt>
                <c:pt idx="410">
                  <c:v>58.988999999999997</c:v>
                </c:pt>
                <c:pt idx="411">
                  <c:v>58.432000000000002</c:v>
                </c:pt>
                <c:pt idx="412">
                  <c:v>59.064</c:v>
                </c:pt>
                <c:pt idx="413">
                  <c:v>58.786000000000001</c:v>
                </c:pt>
                <c:pt idx="414">
                  <c:v>58.317</c:v>
                </c:pt>
                <c:pt idx="415">
                  <c:v>59.384999999999998</c:v>
                </c:pt>
                <c:pt idx="416">
                  <c:v>58.587000000000003</c:v>
                </c:pt>
                <c:pt idx="417">
                  <c:v>58.204000000000001</c:v>
                </c:pt>
                <c:pt idx="418">
                  <c:v>58.637</c:v>
                </c:pt>
                <c:pt idx="419">
                  <c:v>58.83</c:v>
                </c:pt>
                <c:pt idx="420">
                  <c:v>58.326000000000001</c:v>
                </c:pt>
                <c:pt idx="421">
                  <c:v>58.667000000000002</c:v>
                </c:pt>
                <c:pt idx="422">
                  <c:v>57.988999999999997</c:v>
                </c:pt>
                <c:pt idx="423">
                  <c:v>58.96</c:v>
                </c:pt>
                <c:pt idx="424">
                  <c:v>58.645000000000003</c:v>
                </c:pt>
                <c:pt idx="425">
                  <c:v>58.908999999999999</c:v>
                </c:pt>
                <c:pt idx="426">
                  <c:v>59.119</c:v>
                </c:pt>
                <c:pt idx="427">
                  <c:v>58.826999999999998</c:v>
                </c:pt>
                <c:pt idx="428">
                  <c:v>58.402000000000001</c:v>
                </c:pt>
                <c:pt idx="429">
                  <c:v>59.573</c:v>
                </c:pt>
                <c:pt idx="430">
                  <c:v>59.212000000000003</c:v>
                </c:pt>
                <c:pt idx="431">
                  <c:v>58.848999999999997</c:v>
                </c:pt>
                <c:pt idx="432">
                  <c:v>58.387</c:v>
                </c:pt>
                <c:pt idx="433">
                  <c:v>58.72</c:v>
                </c:pt>
                <c:pt idx="434">
                  <c:v>58.784999999999997</c:v>
                </c:pt>
                <c:pt idx="435">
                  <c:v>59.567999999999998</c:v>
                </c:pt>
                <c:pt idx="436">
                  <c:v>59.122</c:v>
                </c:pt>
                <c:pt idx="437">
                  <c:v>59.145000000000003</c:v>
                </c:pt>
                <c:pt idx="438">
                  <c:v>58.893999999999998</c:v>
                </c:pt>
                <c:pt idx="439">
                  <c:v>58.877000000000002</c:v>
                </c:pt>
                <c:pt idx="440">
                  <c:v>59.720999999999997</c:v>
                </c:pt>
                <c:pt idx="441">
                  <c:v>58.837000000000003</c:v>
                </c:pt>
                <c:pt idx="442">
                  <c:v>58.935000000000002</c:v>
                </c:pt>
                <c:pt idx="443">
                  <c:v>58.421999999999997</c:v>
                </c:pt>
                <c:pt idx="444">
                  <c:v>58.62</c:v>
                </c:pt>
                <c:pt idx="445">
                  <c:v>58.241</c:v>
                </c:pt>
                <c:pt idx="446">
                  <c:v>58.484000000000002</c:v>
                </c:pt>
                <c:pt idx="447">
                  <c:v>58.49</c:v>
                </c:pt>
                <c:pt idx="448">
                  <c:v>58.283999999999999</c:v>
                </c:pt>
                <c:pt idx="449">
                  <c:v>57.921999999999997</c:v>
                </c:pt>
                <c:pt idx="450">
                  <c:v>58.323999999999998</c:v>
                </c:pt>
                <c:pt idx="451">
                  <c:v>57.527999999999999</c:v>
                </c:pt>
                <c:pt idx="452">
                  <c:v>58.511000000000003</c:v>
                </c:pt>
                <c:pt idx="453">
                  <c:v>58.139000000000003</c:v>
                </c:pt>
                <c:pt idx="454">
                  <c:v>59.02</c:v>
                </c:pt>
                <c:pt idx="455">
                  <c:v>58.18</c:v>
                </c:pt>
                <c:pt idx="456">
                  <c:v>58.04</c:v>
                </c:pt>
                <c:pt idx="457">
                  <c:v>57.673000000000002</c:v>
                </c:pt>
                <c:pt idx="458">
                  <c:v>57.942</c:v>
                </c:pt>
                <c:pt idx="459">
                  <c:v>57.613</c:v>
                </c:pt>
                <c:pt idx="460">
                  <c:v>58.034999999999997</c:v>
                </c:pt>
                <c:pt idx="461">
                  <c:v>58.033000000000001</c:v>
                </c:pt>
                <c:pt idx="462">
                  <c:v>58.255000000000003</c:v>
                </c:pt>
                <c:pt idx="463">
                  <c:v>59.695999999999998</c:v>
                </c:pt>
                <c:pt idx="464">
                  <c:v>58.835000000000001</c:v>
                </c:pt>
                <c:pt idx="465">
                  <c:v>60.576000000000001</c:v>
                </c:pt>
                <c:pt idx="466">
                  <c:v>58.475999999999999</c:v>
                </c:pt>
                <c:pt idx="467">
                  <c:v>61.124000000000002</c:v>
                </c:pt>
                <c:pt idx="468">
                  <c:v>58.348999999999997</c:v>
                </c:pt>
                <c:pt idx="469">
                  <c:v>57.625999999999998</c:v>
                </c:pt>
                <c:pt idx="470">
                  <c:v>57.475999999999999</c:v>
                </c:pt>
                <c:pt idx="471">
                  <c:v>57.68</c:v>
                </c:pt>
                <c:pt idx="472">
                  <c:v>57.698999999999998</c:v>
                </c:pt>
                <c:pt idx="473">
                  <c:v>58.012999999999998</c:v>
                </c:pt>
                <c:pt idx="474">
                  <c:v>57.872</c:v>
                </c:pt>
                <c:pt idx="475">
                  <c:v>57.606999999999999</c:v>
                </c:pt>
                <c:pt idx="476">
                  <c:v>57.975999999999999</c:v>
                </c:pt>
                <c:pt idx="477">
                  <c:v>57.795000000000002</c:v>
                </c:pt>
                <c:pt idx="478">
                  <c:v>57.631999999999998</c:v>
                </c:pt>
                <c:pt idx="479">
                  <c:v>58.133000000000003</c:v>
                </c:pt>
                <c:pt idx="480">
                  <c:v>57.918999999999997</c:v>
                </c:pt>
                <c:pt idx="481">
                  <c:v>57.707999999999998</c:v>
                </c:pt>
                <c:pt idx="482">
                  <c:v>57.518999999999998</c:v>
                </c:pt>
                <c:pt idx="483">
                  <c:v>57.451000000000001</c:v>
                </c:pt>
                <c:pt idx="484">
                  <c:v>58.543999999999997</c:v>
                </c:pt>
                <c:pt idx="485">
                  <c:v>57.679000000000002</c:v>
                </c:pt>
                <c:pt idx="486">
                  <c:v>57.914000000000001</c:v>
                </c:pt>
                <c:pt idx="487">
                  <c:v>58.843000000000004</c:v>
                </c:pt>
                <c:pt idx="488">
                  <c:v>58.87</c:v>
                </c:pt>
                <c:pt idx="489">
                  <c:v>58.91</c:v>
                </c:pt>
                <c:pt idx="490">
                  <c:v>58.566000000000003</c:v>
                </c:pt>
                <c:pt idx="491">
                  <c:v>57.334000000000003</c:v>
                </c:pt>
                <c:pt idx="492">
                  <c:v>58.133000000000003</c:v>
                </c:pt>
                <c:pt idx="493">
                  <c:v>60.399000000000001</c:v>
                </c:pt>
                <c:pt idx="494">
                  <c:v>58.58</c:v>
                </c:pt>
                <c:pt idx="495">
                  <c:v>58.908999999999999</c:v>
                </c:pt>
                <c:pt idx="496">
                  <c:v>58.307000000000002</c:v>
                </c:pt>
                <c:pt idx="497">
                  <c:v>58.576000000000001</c:v>
                </c:pt>
                <c:pt idx="498">
                  <c:v>57.459000000000003</c:v>
                </c:pt>
                <c:pt idx="499">
                  <c:v>57.44</c:v>
                </c:pt>
                <c:pt idx="500">
                  <c:v>58.018999999999998</c:v>
                </c:pt>
                <c:pt idx="501">
                  <c:v>59.378</c:v>
                </c:pt>
                <c:pt idx="502">
                  <c:v>58.92</c:v>
                </c:pt>
                <c:pt idx="503">
                  <c:v>57.75</c:v>
                </c:pt>
                <c:pt idx="504">
                  <c:v>57.802999999999997</c:v>
                </c:pt>
                <c:pt idx="505">
                  <c:v>57.93</c:v>
                </c:pt>
                <c:pt idx="506">
                  <c:v>58.058999999999997</c:v>
                </c:pt>
                <c:pt idx="507">
                  <c:v>58.676000000000002</c:v>
                </c:pt>
                <c:pt idx="508">
                  <c:v>59.091000000000001</c:v>
                </c:pt>
                <c:pt idx="509">
                  <c:v>59.241</c:v>
                </c:pt>
                <c:pt idx="510">
                  <c:v>59.514000000000003</c:v>
                </c:pt>
                <c:pt idx="511">
                  <c:v>59.030999999999999</c:v>
                </c:pt>
                <c:pt idx="512">
                  <c:v>59.582999999999998</c:v>
                </c:pt>
                <c:pt idx="513">
                  <c:v>60.34</c:v>
                </c:pt>
                <c:pt idx="514">
                  <c:v>59.79</c:v>
                </c:pt>
                <c:pt idx="515">
                  <c:v>60.009</c:v>
                </c:pt>
                <c:pt idx="516">
                  <c:v>58.649000000000001</c:v>
                </c:pt>
                <c:pt idx="517">
                  <c:v>59.552</c:v>
                </c:pt>
                <c:pt idx="518">
                  <c:v>59.055999999999997</c:v>
                </c:pt>
                <c:pt idx="519">
                  <c:v>58.563000000000002</c:v>
                </c:pt>
                <c:pt idx="520">
                  <c:v>58.914999999999999</c:v>
                </c:pt>
                <c:pt idx="521">
                  <c:v>59.570999999999998</c:v>
                </c:pt>
                <c:pt idx="522">
                  <c:v>58.737000000000002</c:v>
                </c:pt>
                <c:pt idx="523">
                  <c:v>59.003</c:v>
                </c:pt>
                <c:pt idx="524">
                  <c:v>60.121000000000002</c:v>
                </c:pt>
                <c:pt idx="525">
                  <c:v>59.027999999999999</c:v>
                </c:pt>
                <c:pt idx="526">
                  <c:v>59.311999999999998</c:v>
                </c:pt>
                <c:pt idx="527">
                  <c:v>58.475000000000001</c:v>
                </c:pt>
                <c:pt idx="528">
                  <c:v>59.255000000000003</c:v>
                </c:pt>
                <c:pt idx="529">
                  <c:v>59.567999999999998</c:v>
                </c:pt>
                <c:pt idx="530">
                  <c:v>59.463999999999999</c:v>
                </c:pt>
                <c:pt idx="531">
                  <c:v>58.802999999999997</c:v>
                </c:pt>
                <c:pt idx="532">
                  <c:v>59.170999999999999</c:v>
                </c:pt>
                <c:pt idx="533">
                  <c:v>58.591000000000001</c:v>
                </c:pt>
                <c:pt idx="534">
                  <c:v>59.045999999999999</c:v>
                </c:pt>
                <c:pt idx="535">
                  <c:v>58.941000000000003</c:v>
                </c:pt>
                <c:pt idx="536">
                  <c:v>59.813000000000002</c:v>
                </c:pt>
                <c:pt idx="537">
                  <c:v>60.569000000000003</c:v>
                </c:pt>
                <c:pt idx="538">
                  <c:v>59.505000000000003</c:v>
                </c:pt>
                <c:pt idx="539">
                  <c:v>59.154000000000003</c:v>
                </c:pt>
                <c:pt idx="540">
                  <c:v>59.426000000000002</c:v>
                </c:pt>
                <c:pt idx="541">
                  <c:v>59.014000000000003</c:v>
                </c:pt>
                <c:pt idx="542">
                  <c:v>59.225000000000001</c:v>
                </c:pt>
                <c:pt idx="543">
                  <c:v>59.677</c:v>
                </c:pt>
                <c:pt idx="544">
                  <c:v>59.805999999999997</c:v>
                </c:pt>
                <c:pt idx="545">
                  <c:v>59.920999999999999</c:v>
                </c:pt>
                <c:pt idx="546">
                  <c:v>59.83</c:v>
                </c:pt>
                <c:pt idx="547">
                  <c:v>59.936</c:v>
                </c:pt>
                <c:pt idx="548">
                  <c:v>59.362000000000002</c:v>
                </c:pt>
                <c:pt idx="549">
                  <c:v>61.024999999999999</c:v>
                </c:pt>
                <c:pt idx="550">
                  <c:v>59.66</c:v>
                </c:pt>
                <c:pt idx="551">
                  <c:v>59.350999999999999</c:v>
                </c:pt>
                <c:pt idx="552">
                  <c:v>59.26</c:v>
                </c:pt>
                <c:pt idx="553">
                  <c:v>59.564999999999998</c:v>
                </c:pt>
                <c:pt idx="554">
                  <c:v>60.034999999999997</c:v>
                </c:pt>
                <c:pt idx="555">
                  <c:v>58.715000000000003</c:v>
                </c:pt>
                <c:pt idx="556">
                  <c:v>59.430999999999997</c:v>
                </c:pt>
                <c:pt idx="557">
                  <c:v>59.125</c:v>
                </c:pt>
                <c:pt idx="558">
                  <c:v>59.612000000000002</c:v>
                </c:pt>
                <c:pt idx="559">
                  <c:v>59.154000000000003</c:v>
                </c:pt>
                <c:pt idx="560">
                  <c:v>59.262</c:v>
                </c:pt>
                <c:pt idx="561">
                  <c:v>59.255000000000003</c:v>
                </c:pt>
                <c:pt idx="562">
                  <c:v>59.1</c:v>
                </c:pt>
                <c:pt idx="563">
                  <c:v>59.606000000000002</c:v>
                </c:pt>
                <c:pt idx="564">
                  <c:v>60.627000000000002</c:v>
                </c:pt>
                <c:pt idx="565">
                  <c:v>59.651000000000003</c:v>
                </c:pt>
                <c:pt idx="566">
                  <c:v>59.942</c:v>
                </c:pt>
                <c:pt idx="567">
                  <c:v>62.095999999999997</c:v>
                </c:pt>
                <c:pt idx="568">
                  <c:v>61.762</c:v>
                </c:pt>
                <c:pt idx="569">
                  <c:v>62.128999999999998</c:v>
                </c:pt>
                <c:pt idx="570">
                  <c:v>61.966000000000001</c:v>
                </c:pt>
                <c:pt idx="571">
                  <c:v>62.057000000000002</c:v>
                </c:pt>
                <c:pt idx="572">
                  <c:v>61.384999999999998</c:v>
                </c:pt>
                <c:pt idx="573">
                  <c:v>62.786999999999999</c:v>
                </c:pt>
                <c:pt idx="574">
                  <c:v>60.988999999999997</c:v>
                </c:pt>
                <c:pt idx="575">
                  <c:v>61.067</c:v>
                </c:pt>
                <c:pt idx="576">
                  <c:v>61.777999999999999</c:v>
                </c:pt>
                <c:pt idx="577">
                  <c:v>61.552999999999997</c:v>
                </c:pt>
                <c:pt idx="578">
                  <c:v>61.356999999999999</c:v>
                </c:pt>
                <c:pt idx="579">
                  <c:v>61.427999999999997</c:v>
                </c:pt>
                <c:pt idx="580">
                  <c:v>61.131</c:v>
                </c:pt>
                <c:pt idx="581">
                  <c:v>58.755000000000003</c:v>
                </c:pt>
                <c:pt idx="582">
                  <c:v>58.661000000000001</c:v>
                </c:pt>
                <c:pt idx="583">
                  <c:v>58.695999999999998</c:v>
                </c:pt>
                <c:pt idx="584">
                  <c:v>58.353000000000002</c:v>
                </c:pt>
                <c:pt idx="585">
                  <c:v>61.134</c:v>
                </c:pt>
                <c:pt idx="586">
                  <c:v>58.853999999999999</c:v>
                </c:pt>
                <c:pt idx="587">
                  <c:v>59.540999999999997</c:v>
                </c:pt>
                <c:pt idx="588">
                  <c:v>59.606999999999999</c:v>
                </c:pt>
                <c:pt idx="589">
                  <c:v>58.558999999999997</c:v>
                </c:pt>
                <c:pt idx="590">
                  <c:v>58.465000000000003</c:v>
                </c:pt>
                <c:pt idx="591">
                  <c:v>59.259</c:v>
                </c:pt>
                <c:pt idx="592">
                  <c:v>58.064999999999998</c:v>
                </c:pt>
                <c:pt idx="593">
                  <c:v>58.709000000000003</c:v>
                </c:pt>
                <c:pt idx="594">
                  <c:v>58.502000000000002</c:v>
                </c:pt>
                <c:pt idx="595">
                  <c:v>58.206000000000003</c:v>
                </c:pt>
                <c:pt idx="596">
                  <c:v>58.57</c:v>
                </c:pt>
                <c:pt idx="597">
                  <c:v>58.359000000000002</c:v>
                </c:pt>
                <c:pt idx="598">
                  <c:v>58.712000000000003</c:v>
                </c:pt>
                <c:pt idx="599">
                  <c:v>59.616</c:v>
                </c:pt>
                <c:pt idx="600">
                  <c:v>58.997999999999998</c:v>
                </c:pt>
                <c:pt idx="601">
                  <c:v>59.015999999999998</c:v>
                </c:pt>
                <c:pt idx="602">
                  <c:v>58.575000000000003</c:v>
                </c:pt>
                <c:pt idx="603">
                  <c:v>59.402000000000001</c:v>
                </c:pt>
                <c:pt idx="604">
                  <c:v>59.564999999999998</c:v>
                </c:pt>
                <c:pt idx="605">
                  <c:v>58.738</c:v>
                </c:pt>
                <c:pt idx="606">
                  <c:v>58.363</c:v>
                </c:pt>
                <c:pt idx="607">
                  <c:v>58.323999999999998</c:v>
                </c:pt>
                <c:pt idx="608">
                  <c:v>58.378</c:v>
                </c:pt>
                <c:pt idx="609">
                  <c:v>58.426000000000002</c:v>
                </c:pt>
                <c:pt idx="610">
                  <c:v>58.728999999999999</c:v>
                </c:pt>
                <c:pt idx="611">
                  <c:v>58.216999999999999</c:v>
                </c:pt>
                <c:pt idx="612">
                  <c:v>58.506999999999998</c:v>
                </c:pt>
                <c:pt idx="613">
                  <c:v>58.521999999999998</c:v>
                </c:pt>
                <c:pt idx="614">
                  <c:v>58.523000000000003</c:v>
                </c:pt>
                <c:pt idx="615">
                  <c:v>59.131999999999998</c:v>
                </c:pt>
                <c:pt idx="616">
                  <c:v>58.670999999999999</c:v>
                </c:pt>
                <c:pt idx="617">
                  <c:v>58.588000000000001</c:v>
                </c:pt>
                <c:pt idx="618">
                  <c:v>58.427999999999997</c:v>
                </c:pt>
                <c:pt idx="619">
                  <c:v>59.819000000000003</c:v>
                </c:pt>
                <c:pt idx="620">
                  <c:v>60.347999999999999</c:v>
                </c:pt>
                <c:pt idx="621">
                  <c:v>58.835000000000001</c:v>
                </c:pt>
                <c:pt idx="622">
                  <c:v>58.667999999999999</c:v>
                </c:pt>
                <c:pt idx="623">
                  <c:v>63.713000000000001</c:v>
                </c:pt>
                <c:pt idx="624">
                  <c:v>58.933</c:v>
                </c:pt>
                <c:pt idx="625">
                  <c:v>58.668999999999997</c:v>
                </c:pt>
                <c:pt idx="626">
                  <c:v>58.360999999999997</c:v>
                </c:pt>
                <c:pt idx="627">
                  <c:v>58.698</c:v>
                </c:pt>
                <c:pt idx="628">
                  <c:v>58.350999999999999</c:v>
                </c:pt>
                <c:pt idx="629">
                  <c:v>58.673000000000002</c:v>
                </c:pt>
                <c:pt idx="630">
                  <c:v>58.576000000000001</c:v>
                </c:pt>
                <c:pt idx="631">
                  <c:v>58.9</c:v>
                </c:pt>
                <c:pt idx="632">
                  <c:v>59.210999999999999</c:v>
                </c:pt>
                <c:pt idx="633">
                  <c:v>58.468000000000004</c:v>
                </c:pt>
                <c:pt idx="634">
                  <c:v>58.432000000000002</c:v>
                </c:pt>
                <c:pt idx="635">
                  <c:v>58.472000000000001</c:v>
                </c:pt>
                <c:pt idx="636">
                  <c:v>60.158999999999999</c:v>
                </c:pt>
                <c:pt idx="637">
                  <c:v>60.006</c:v>
                </c:pt>
                <c:pt idx="638">
                  <c:v>58.648000000000003</c:v>
                </c:pt>
                <c:pt idx="639">
                  <c:v>59.082999999999998</c:v>
                </c:pt>
                <c:pt idx="640">
                  <c:v>58.822000000000003</c:v>
                </c:pt>
                <c:pt idx="641">
                  <c:v>58.844000000000001</c:v>
                </c:pt>
                <c:pt idx="642">
                  <c:v>59.442999999999998</c:v>
                </c:pt>
                <c:pt idx="643">
                  <c:v>61.085000000000001</c:v>
                </c:pt>
                <c:pt idx="644">
                  <c:v>60.63</c:v>
                </c:pt>
                <c:pt idx="645">
                  <c:v>61.826000000000001</c:v>
                </c:pt>
                <c:pt idx="646">
                  <c:v>63.429000000000002</c:v>
                </c:pt>
                <c:pt idx="647">
                  <c:v>61.93</c:v>
                </c:pt>
                <c:pt idx="648">
                  <c:v>61.77</c:v>
                </c:pt>
                <c:pt idx="649">
                  <c:v>61.633000000000003</c:v>
                </c:pt>
                <c:pt idx="650">
                  <c:v>61.473999999999997</c:v>
                </c:pt>
                <c:pt idx="651">
                  <c:v>61.454000000000001</c:v>
                </c:pt>
                <c:pt idx="652">
                  <c:v>61.353999999999999</c:v>
                </c:pt>
                <c:pt idx="653">
                  <c:v>61.256999999999998</c:v>
                </c:pt>
                <c:pt idx="654">
                  <c:v>61.292000000000002</c:v>
                </c:pt>
                <c:pt idx="655">
                  <c:v>61.55</c:v>
                </c:pt>
                <c:pt idx="656">
                  <c:v>62.026000000000003</c:v>
                </c:pt>
                <c:pt idx="657">
                  <c:v>62.119</c:v>
                </c:pt>
                <c:pt idx="658">
                  <c:v>61.905000000000001</c:v>
                </c:pt>
                <c:pt idx="659">
                  <c:v>61.692</c:v>
                </c:pt>
                <c:pt idx="660">
                  <c:v>62.33</c:v>
                </c:pt>
                <c:pt idx="661">
                  <c:v>61.521000000000001</c:v>
                </c:pt>
                <c:pt idx="662">
                  <c:v>62.453000000000003</c:v>
                </c:pt>
                <c:pt idx="663">
                  <c:v>61.6</c:v>
                </c:pt>
                <c:pt idx="664">
                  <c:v>60.619</c:v>
                </c:pt>
                <c:pt idx="665">
                  <c:v>60.911000000000001</c:v>
                </c:pt>
                <c:pt idx="666">
                  <c:v>60.615000000000002</c:v>
                </c:pt>
                <c:pt idx="667">
                  <c:v>60.911999999999999</c:v>
                </c:pt>
                <c:pt idx="668">
                  <c:v>61.25</c:v>
                </c:pt>
                <c:pt idx="669">
                  <c:v>60.725000000000001</c:v>
                </c:pt>
                <c:pt idx="670">
                  <c:v>61.5</c:v>
                </c:pt>
                <c:pt idx="671">
                  <c:v>61.002000000000002</c:v>
                </c:pt>
                <c:pt idx="672">
                  <c:v>61.048000000000002</c:v>
                </c:pt>
                <c:pt idx="673">
                  <c:v>61.258000000000003</c:v>
                </c:pt>
                <c:pt idx="674">
                  <c:v>61.613</c:v>
                </c:pt>
                <c:pt idx="675">
                  <c:v>60.881999999999998</c:v>
                </c:pt>
                <c:pt idx="676">
                  <c:v>61.23</c:v>
                </c:pt>
                <c:pt idx="677">
                  <c:v>61.210999999999999</c:v>
                </c:pt>
                <c:pt idx="678">
                  <c:v>61.124000000000002</c:v>
                </c:pt>
                <c:pt idx="679">
                  <c:v>61.262</c:v>
                </c:pt>
                <c:pt idx="680">
                  <c:v>61.231000000000002</c:v>
                </c:pt>
                <c:pt idx="681">
                  <c:v>61.168999999999997</c:v>
                </c:pt>
                <c:pt idx="682">
                  <c:v>61.87</c:v>
                </c:pt>
                <c:pt idx="683">
                  <c:v>61.021999999999998</c:v>
                </c:pt>
                <c:pt idx="684">
                  <c:v>60.954000000000001</c:v>
                </c:pt>
                <c:pt idx="685">
                  <c:v>60.588999999999999</c:v>
                </c:pt>
                <c:pt idx="686">
                  <c:v>60.881</c:v>
                </c:pt>
                <c:pt idx="687">
                  <c:v>60.780999999999999</c:v>
                </c:pt>
                <c:pt idx="688">
                  <c:v>61.646000000000001</c:v>
                </c:pt>
                <c:pt idx="689">
                  <c:v>60.929000000000002</c:v>
                </c:pt>
                <c:pt idx="690">
                  <c:v>62.929000000000002</c:v>
                </c:pt>
                <c:pt idx="691">
                  <c:v>61.295000000000002</c:v>
                </c:pt>
                <c:pt idx="692">
                  <c:v>60.847000000000001</c:v>
                </c:pt>
                <c:pt idx="693">
                  <c:v>60.698</c:v>
                </c:pt>
                <c:pt idx="694">
                  <c:v>63.444000000000003</c:v>
                </c:pt>
                <c:pt idx="695">
                  <c:v>60.859000000000002</c:v>
                </c:pt>
                <c:pt idx="696">
                  <c:v>62.054000000000002</c:v>
                </c:pt>
                <c:pt idx="697">
                  <c:v>62.360999999999997</c:v>
                </c:pt>
                <c:pt idx="698">
                  <c:v>60.482999999999997</c:v>
                </c:pt>
                <c:pt idx="699">
                  <c:v>60.343000000000004</c:v>
                </c:pt>
                <c:pt idx="700">
                  <c:v>60.561999999999998</c:v>
                </c:pt>
                <c:pt idx="701">
                  <c:v>59.857999999999997</c:v>
                </c:pt>
                <c:pt idx="702">
                  <c:v>60.286999999999999</c:v>
                </c:pt>
                <c:pt idx="703">
                  <c:v>58.552999999999997</c:v>
                </c:pt>
                <c:pt idx="704">
                  <c:v>58.707999999999998</c:v>
                </c:pt>
                <c:pt idx="705">
                  <c:v>58.753999999999998</c:v>
                </c:pt>
                <c:pt idx="706">
                  <c:v>58.454999999999998</c:v>
                </c:pt>
                <c:pt idx="707">
                  <c:v>57.99</c:v>
                </c:pt>
                <c:pt idx="708">
                  <c:v>58.481999999999999</c:v>
                </c:pt>
                <c:pt idx="709">
                  <c:v>58.750999999999998</c:v>
                </c:pt>
                <c:pt idx="710">
                  <c:v>57.707000000000001</c:v>
                </c:pt>
                <c:pt idx="711">
                  <c:v>59.213000000000001</c:v>
                </c:pt>
                <c:pt idx="712">
                  <c:v>58.398000000000003</c:v>
                </c:pt>
                <c:pt idx="713">
                  <c:v>57.932000000000002</c:v>
                </c:pt>
                <c:pt idx="714">
                  <c:v>57.14</c:v>
                </c:pt>
                <c:pt idx="715">
                  <c:v>58.215000000000003</c:v>
                </c:pt>
                <c:pt idx="716">
                  <c:v>57.715000000000003</c:v>
                </c:pt>
                <c:pt idx="717">
                  <c:v>57.954000000000001</c:v>
                </c:pt>
                <c:pt idx="718">
                  <c:v>58.438000000000002</c:v>
                </c:pt>
                <c:pt idx="719">
                  <c:v>58.192999999999998</c:v>
                </c:pt>
                <c:pt idx="720">
                  <c:v>58.261000000000003</c:v>
                </c:pt>
                <c:pt idx="721">
                  <c:v>58.182000000000002</c:v>
                </c:pt>
                <c:pt idx="722">
                  <c:v>58.113999999999997</c:v>
                </c:pt>
                <c:pt idx="723">
                  <c:v>58.853999999999999</c:v>
                </c:pt>
                <c:pt idx="724">
                  <c:v>58.238</c:v>
                </c:pt>
                <c:pt idx="725">
                  <c:v>58.116</c:v>
                </c:pt>
                <c:pt idx="726">
                  <c:v>58.121000000000002</c:v>
                </c:pt>
                <c:pt idx="727">
                  <c:v>58.066000000000003</c:v>
                </c:pt>
                <c:pt idx="728">
                  <c:v>58.505000000000003</c:v>
                </c:pt>
                <c:pt idx="729">
                  <c:v>58.314</c:v>
                </c:pt>
                <c:pt idx="730">
                  <c:v>57.850999999999999</c:v>
                </c:pt>
                <c:pt idx="731">
                  <c:v>58.378999999999998</c:v>
                </c:pt>
                <c:pt idx="732">
                  <c:v>57.795000000000002</c:v>
                </c:pt>
                <c:pt idx="733">
                  <c:v>59.469000000000001</c:v>
                </c:pt>
                <c:pt idx="734">
                  <c:v>59.161999999999999</c:v>
                </c:pt>
                <c:pt idx="735">
                  <c:v>58.243000000000002</c:v>
                </c:pt>
                <c:pt idx="736">
                  <c:v>57.625999999999998</c:v>
                </c:pt>
                <c:pt idx="737">
                  <c:v>57.795000000000002</c:v>
                </c:pt>
                <c:pt idx="738">
                  <c:v>58.408000000000001</c:v>
                </c:pt>
                <c:pt idx="739">
                  <c:v>58.951999999999998</c:v>
                </c:pt>
                <c:pt idx="740">
                  <c:v>58.201000000000001</c:v>
                </c:pt>
                <c:pt idx="741">
                  <c:v>58.103000000000002</c:v>
                </c:pt>
                <c:pt idx="742">
                  <c:v>58.573999999999998</c:v>
                </c:pt>
                <c:pt idx="743">
                  <c:v>59.164999999999999</c:v>
                </c:pt>
                <c:pt idx="744">
                  <c:v>58.463999999999999</c:v>
                </c:pt>
                <c:pt idx="745">
                  <c:v>58.637</c:v>
                </c:pt>
                <c:pt idx="746">
                  <c:v>59.164000000000001</c:v>
                </c:pt>
                <c:pt idx="747">
                  <c:v>58.738999999999997</c:v>
                </c:pt>
                <c:pt idx="748">
                  <c:v>58.569000000000003</c:v>
                </c:pt>
                <c:pt idx="749">
                  <c:v>58.802999999999997</c:v>
                </c:pt>
                <c:pt idx="750">
                  <c:v>58.335999999999999</c:v>
                </c:pt>
                <c:pt idx="751">
                  <c:v>61.97</c:v>
                </c:pt>
                <c:pt idx="752">
                  <c:v>59.186</c:v>
                </c:pt>
                <c:pt idx="753">
                  <c:v>59.597999999999999</c:v>
                </c:pt>
                <c:pt idx="754">
                  <c:v>58.73</c:v>
                </c:pt>
                <c:pt idx="755">
                  <c:v>59.273000000000003</c:v>
                </c:pt>
                <c:pt idx="756">
                  <c:v>59.13</c:v>
                </c:pt>
                <c:pt idx="757">
                  <c:v>59.551000000000002</c:v>
                </c:pt>
                <c:pt idx="758">
                  <c:v>58.853999999999999</c:v>
                </c:pt>
                <c:pt idx="759">
                  <c:v>59.41</c:v>
                </c:pt>
                <c:pt idx="760">
                  <c:v>59.247999999999998</c:v>
                </c:pt>
                <c:pt idx="761">
                  <c:v>59.372999999999998</c:v>
                </c:pt>
                <c:pt idx="762">
                  <c:v>59.484000000000002</c:v>
                </c:pt>
                <c:pt idx="763">
                  <c:v>60.156999999999996</c:v>
                </c:pt>
                <c:pt idx="764">
                  <c:v>59.511000000000003</c:v>
                </c:pt>
                <c:pt idx="765">
                  <c:v>59.567999999999998</c:v>
                </c:pt>
                <c:pt idx="766">
                  <c:v>59.374000000000002</c:v>
                </c:pt>
                <c:pt idx="767">
                  <c:v>59.603000000000002</c:v>
                </c:pt>
                <c:pt idx="768">
                  <c:v>59.128999999999998</c:v>
                </c:pt>
                <c:pt idx="769">
                  <c:v>59.329000000000001</c:v>
                </c:pt>
                <c:pt idx="770">
                  <c:v>59.389000000000003</c:v>
                </c:pt>
                <c:pt idx="771">
                  <c:v>59.177</c:v>
                </c:pt>
                <c:pt idx="772">
                  <c:v>58.805999999999997</c:v>
                </c:pt>
                <c:pt idx="773">
                  <c:v>59.151000000000003</c:v>
                </c:pt>
                <c:pt idx="774">
                  <c:v>60.192</c:v>
                </c:pt>
                <c:pt idx="775">
                  <c:v>59.106999999999999</c:v>
                </c:pt>
                <c:pt idx="776">
                  <c:v>58.643000000000001</c:v>
                </c:pt>
                <c:pt idx="777">
                  <c:v>59.094000000000001</c:v>
                </c:pt>
                <c:pt idx="778">
                  <c:v>59.594999999999999</c:v>
                </c:pt>
                <c:pt idx="779">
                  <c:v>59.499000000000002</c:v>
                </c:pt>
                <c:pt idx="780">
                  <c:v>59.023000000000003</c:v>
                </c:pt>
                <c:pt idx="781">
                  <c:v>59.012999999999998</c:v>
                </c:pt>
                <c:pt idx="782">
                  <c:v>60.451000000000001</c:v>
                </c:pt>
                <c:pt idx="783">
                  <c:v>59.426000000000002</c:v>
                </c:pt>
                <c:pt idx="784">
                  <c:v>59.238999999999997</c:v>
                </c:pt>
                <c:pt idx="785">
                  <c:v>59.843000000000004</c:v>
                </c:pt>
                <c:pt idx="786">
                  <c:v>59.209000000000003</c:v>
                </c:pt>
                <c:pt idx="787">
                  <c:v>59.430999999999997</c:v>
                </c:pt>
                <c:pt idx="788">
                  <c:v>59.908000000000001</c:v>
                </c:pt>
                <c:pt idx="789">
                  <c:v>60.055999999999997</c:v>
                </c:pt>
                <c:pt idx="790">
                  <c:v>59.009</c:v>
                </c:pt>
                <c:pt idx="791">
                  <c:v>59.451999999999998</c:v>
                </c:pt>
                <c:pt idx="792">
                  <c:v>59.459000000000003</c:v>
                </c:pt>
                <c:pt idx="793">
                  <c:v>59.677</c:v>
                </c:pt>
                <c:pt idx="794">
                  <c:v>59.286000000000001</c:v>
                </c:pt>
                <c:pt idx="795">
                  <c:v>59.7</c:v>
                </c:pt>
                <c:pt idx="796">
                  <c:v>59.091000000000001</c:v>
                </c:pt>
                <c:pt idx="797">
                  <c:v>59.506999999999998</c:v>
                </c:pt>
                <c:pt idx="798">
                  <c:v>59.6</c:v>
                </c:pt>
                <c:pt idx="799">
                  <c:v>59.57</c:v>
                </c:pt>
                <c:pt idx="800">
                  <c:v>59.34</c:v>
                </c:pt>
                <c:pt idx="801">
                  <c:v>61.63</c:v>
                </c:pt>
                <c:pt idx="802">
                  <c:v>60.57</c:v>
                </c:pt>
                <c:pt idx="803">
                  <c:v>59.02</c:v>
                </c:pt>
                <c:pt idx="804">
                  <c:v>59.006999999999998</c:v>
                </c:pt>
                <c:pt idx="805">
                  <c:v>58.715000000000003</c:v>
                </c:pt>
                <c:pt idx="806">
                  <c:v>58.662999999999997</c:v>
                </c:pt>
                <c:pt idx="807">
                  <c:v>59.122999999999998</c:v>
                </c:pt>
                <c:pt idx="808">
                  <c:v>58.960999999999999</c:v>
                </c:pt>
                <c:pt idx="809">
                  <c:v>58.981999999999999</c:v>
                </c:pt>
                <c:pt idx="810">
                  <c:v>58.567999999999998</c:v>
                </c:pt>
                <c:pt idx="811">
                  <c:v>58.896000000000001</c:v>
                </c:pt>
                <c:pt idx="812">
                  <c:v>59.558999999999997</c:v>
                </c:pt>
                <c:pt idx="813">
                  <c:v>59.58</c:v>
                </c:pt>
                <c:pt idx="814">
                  <c:v>59.720999999999997</c:v>
                </c:pt>
                <c:pt idx="815">
                  <c:v>60.529000000000003</c:v>
                </c:pt>
                <c:pt idx="816">
                  <c:v>59.69</c:v>
                </c:pt>
                <c:pt idx="817">
                  <c:v>59.466999999999999</c:v>
                </c:pt>
                <c:pt idx="818">
                  <c:v>59.646999999999998</c:v>
                </c:pt>
                <c:pt idx="819">
                  <c:v>59.284999999999997</c:v>
                </c:pt>
                <c:pt idx="820">
                  <c:v>58.466000000000001</c:v>
                </c:pt>
                <c:pt idx="821">
                  <c:v>58.902999999999999</c:v>
                </c:pt>
                <c:pt idx="822">
                  <c:v>58.804000000000002</c:v>
                </c:pt>
                <c:pt idx="823">
                  <c:v>58.779000000000003</c:v>
                </c:pt>
                <c:pt idx="824">
                  <c:v>59.177999999999997</c:v>
                </c:pt>
                <c:pt idx="825">
                  <c:v>58.697000000000003</c:v>
                </c:pt>
                <c:pt idx="826">
                  <c:v>59.143000000000001</c:v>
                </c:pt>
                <c:pt idx="827">
                  <c:v>60.548000000000002</c:v>
                </c:pt>
                <c:pt idx="828">
                  <c:v>59.930999999999997</c:v>
                </c:pt>
                <c:pt idx="829">
                  <c:v>59.652999999999999</c:v>
                </c:pt>
                <c:pt idx="830">
                  <c:v>58.991</c:v>
                </c:pt>
                <c:pt idx="831">
                  <c:v>59.476999999999997</c:v>
                </c:pt>
                <c:pt idx="832">
                  <c:v>62.720999999999997</c:v>
                </c:pt>
                <c:pt idx="833">
                  <c:v>58.866</c:v>
                </c:pt>
                <c:pt idx="834">
                  <c:v>58.857999999999997</c:v>
                </c:pt>
                <c:pt idx="835">
                  <c:v>59.265000000000001</c:v>
                </c:pt>
                <c:pt idx="836">
                  <c:v>59.268999999999998</c:v>
                </c:pt>
                <c:pt idx="837">
                  <c:v>58.789000000000001</c:v>
                </c:pt>
                <c:pt idx="838">
                  <c:v>59.545000000000002</c:v>
                </c:pt>
                <c:pt idx="839">
                  <c:v>60.604999999999997</c:v>
                </c:pt>
                <c:pt idx="840">
                  <c:v>60.087000000000003</c:v>
                </c:pt>
                <c:pt idx="841">
                  <c:v>60.47</c:v>
                </c:pt>
                <c:pt idx="842">
                  <c:v>61.456000000000003</c:v>
                </c:pt>
                <c:pt idx="843">
                  <c:v>59.689</c:v>
                </c:pt>
                <c:pt idx="844">
                  <c:v>59.655999999999999</c:v>
                </c:pt>
                <c:pt idx="845">
                  <c:v>59.487000000000002</c:v>
                </c:pt>
                <c:pt idx="846">
                  <c:v>59.631</c:v>
                </c:pt>
                <c:pt idx="847">
                  <c:v>59.335000000000001</c:v>
                </c:pt>
                <c:pt idx="848">
                  <c:v>59.823</c:v>
                </c:pt>
                <c:pt idx="849">
                  <c:v>59.709000000000003</c:v>
                </c:pt>
                <c:pt idx="850">
                  <c:v>59.423000000000002</c:v>
                </c:pt>
                <c:pt idx="851">
                  <c:v>60.8</c:v>
                </c:pt>
                <c:pt idx="852">
                  <c:v>59.281999999999996</c:v>
                </c:pt>
                <c:pt idx="853">
                  <c:v>58.902000000000001</c:v>
                </c:pt>
                <c:pt idx="854">
                  <c:v>59.128999999999998</c:v>
                </c:pt>
                <c:pt idx="855">
                  <c:v>59.341000000000001</c:v>
                </c:pt>
                <c:pt idx="856">
                  <c:v>61.722999999999999</c:v>
                </c:pt>
                <c:pt idx="857">
                  <c:v>59.712000000000003</c:v>
                </c:pt>
                <c:pt idx="858">
                  <c:v>59.53</c:v>
                </c:pt>
                <c:pt idx="859">
                  <c:v>59.963999999999999</c:v>
                </c:pt>
                <c:pt idx="860">
                  <c:v>59.406999999999996</c:v>
                </c:pt>
                <c:pt idx="861">
                  <c:v>59.314</c:v>
                </c:pt>
                <c:pt idx="862">
                  <c:v>59.514000000000003</c:v>
                </c:pt>
                <c:pt idx="863">
                  <c:v>58.945999999999998</c:v>
                </c:pt>
                <c:pt idx="864">
                  <c:v>59.585000000000001</c:v>
                </c:pt>
                <c:pt idx="865">
                  <c:v>59.673999999999999</c:v>
                </c:pt>
                <c:pt idx="866">
                  <c:v>59.143999999999998</c:v>
                </c:pt>
                <c:pt idx="867">
                  <c:v>59.561999999999998</c:v>
                </c:pt>
                <c:pt idx="868">
                  <c:v>59.609000000000002</c:v>
                </c:pt>
                <c:pt idx="869">
                  <c:v>59.326999999999998</c:v>
                </c:pt>
                <c:pt idx="870">
                  <c:v>59.148000000000003</c:v>
                </c:pt>
                <c:pt idx="871">
                  <c:v>59.777000000000001</c:v>
                </c:pt>
                <c:pt idx="872">
                  <c:v>60.171999999999997</c:v>
                </c:pt>
                <c:pt idx="873">
                  <c:v>59.762999999999998</c:v>
                </c:pt>
                <c:pt idx="874">
                  <c:v>59.363999999999997</c:v>
                </c:pt>
                <c:pt idx="875">
                  <c:v>60.356000000000002</c:v>
                </c:pt>
                <c:pt idx="876">
                  <c:v>59.552</c:v>
                </c:pt>
                <c:pt idx="877">
                  <c:v>59.573999999999998</c:v>
                </c:pt>
                <c:pt idx="878">
                  <c:v>58.951000000000001</c:v>
                </c:pt>
                <c:pt idx="879">
                  <c:v>59.451000000000001</c:v>
                </c:pt>
                <c:pt idx="880">
                  <c:v>59.014000000000003</c:v>
                </c:pt>
                <c:pt idx="881">
                  <c:v>58.186</c:v>
                </c:pt>
                <c:pt idx="882">
                  <c:v>58.686999999999998</c:v>
                </c:pt>
                <c:pt idx="883">
                  <c:v>58.305999999999997</c:v>
                </c:pt>
                <c:pt idx="884">
                  <c:v>58.735999999999997</c:v>
                </c:pt>
                <c:pt idx="885">
                  <c:v>58.523000000000003</c:v>
                </c:pt>
                <c:pt idx="886">
                  <c:v>59.881999999999998</c:v>
                </c:pt>
                <c:pt idx="887">
                  <c:v>57.997</c:v>
                </c:pt>
                <c:pt idx="888">
                  <c:v>58.697000000000003</c:v>
                </c:pt>
                <c:pt idx="889">
                  <c:v>57.652999999999999</c:v>
                </c:pt>
                <c:pt idx="890">
                  <c:v>57.398000000000003</c:v>
                </c:pt>
                <c:pt idx="891">
                  <c:v>57.841999999999999</c:v>
                </c:pt>
                <c:pt idx="892">
                  <c:v>57.051000000000002</c:v>
                </c:pt>
                <c:pt idx="893">
                  <c:v>57.456000000000003</c:v>
                </c:pt>
                <c:pt idx="894">
                  <c:v>57.258000000000003</c:v>
                </c:pt>
                <c:pt idx="895">
                  <c:v>57.152000000000001</c:v>
                </c:pt>
                <c:pt idx="896">
                  <c:v>57.643000000000001</c:v>
                </c:pt>
                <c:pt idx="897">
                  <c:v>57.715000000000003</c:v>
                </c:pt>
                <c:pt idx="898">
                  <c:v>59.29</c:v>
                </c:pt>
                <c:pt idx="899">
                  <c:v>59.149000000000001</c:v>
                </c:pt>
                <c:pt idx="900">
                  <c:v>57.552999999999997</c:v>
                </c:pt>
                <c:pt idx="901">
                  <c:v>57.994</c:v>
                </c:pt>
                <c:pt idx="902">
                  <c:v>57.914999999999999</c:v>
                </c:pt>
                <c:pt idx="903">
                  <c:v>57.704999999999998</c:v>
                </c:pt>
                <c:pt idx="904">
                  <c:v>57.289000000000001</c:v>
                </c:pt>
                <c:pt idx="905">
                  <c:v>57.005000000000003</c:v>
                </c:pt>
                <c:pt idx="906">
                  <c:v>57.56</c:v>
                </c:pt>
                <c:pt idx="907">
                  <c:v>57.954999999999998</c:v>
                </c:pt>
                <c:pt idx="908">
                  <c:v>57.112000000000002</c:v>
                </c:pt>
                <c:pt idx="909">
                  <c:v>58.164999999999999</c:v>
                </c:pt>
                <c:pt idx="910">
                  <c:v>57.183</c:v>
                </c:pt>
                <c:pt idx="911">
                  <c:v>57.557000000000002</c:v>
                </c:pt>
                <c:pt idx="912">
                  <c:v>56.884999999999998</c:v>
                </c:pt>
                <c:pt idx="913">
                  <c:v>57.820999999999998</c:v>
                </c:pt>
                <c:pt idx="914">
                  <c:v>56.975999999999999</c:v>
                </c:pt>
                <c:pt idx="915">
                  <c:v>57.704000000000001</c:v>
                </c:pt>
                <c:pt idx="916">
                  <c:v>79.647999999999996</c:v>
                </c:pt>
                <c:pt idx="917">
                  <c:v>57.292999999999999</c:v>
                </c:pt>
                <c:pt idx="918">
                  <c:v>58.33</c:v>
                </c:pt>
                <c:pt idx="919">
                  <c:v>57.08</c:v>
                </c:pt>
                <c:pt idx="920">
                  <c:v>57.408999999999999</c:v>
                </c:pt>
                <c:pt idx="921">
                  <c:v>57.155000000000001</c:v>
                </c:pt>
                <c:pt idx="922">
                  <c:v>57.475000000000001</c:v>
                </c:pt>
                <c:pt idx="923">
                  <c:v>57.253999999999998</c:v>
                </c:pt>
                <c:pt idx="924">
                  <c:v>56.723999999999997</c:v>
                </c:pt>
                <c:pt idx="925">
                  <c:v>58.012</c:v>
                </c:pt>
                <c:pt idx="926">
                  <c:v>58.56</c:v>
                </c:pt>
                <c:pt idx="927">
                  <c:v>61.975999999999999</c:v>
                </c:pt>
                <c:pt idx="928">
                  <c:v>57.287999999999997</c:v>
                </c:pt>
                <c:pt idx="929">
                  <c:v>57.082999999999998</c:v>
                </c:pt>
                <c:pt idx="930">
                  <c:v>57.283999999999999</c:v>
                </c:pt>
                <c:pt idx="931">
                  <c:v>58.991</c:v>
                </c:pt>
                <c:pt idx="932">
                  <c:v>58.466000000000001</c:v>
                </c:pt>
                <c:pt idx="933">
                  <c:v>58.898000000000003</c:v>
                </c:pt>
                <c:pt idx="934">
                  <c:v>57.13</c:v>
                </c:pt>
                <c:pt idx="935">
                  <c:v>57.628999999999998</c:v>
                </c:pt>
                <c:pt idx="936">
                  <c:v>57.473999999999997</c:v>
                </c:pt>
                <c:pt idx="937">
                  <c:v>56.841000000000001</c:v>
                </c:pt>
                <c:pt idx="938">
                  <c:v>57.37</c:v>
                </c:pt>
                <c:pt idx="939">
                  <c:v>57.176000000000002</c:v>
                </c:pt>
                <c:pt idx="940">
                  <c:v>57.674999999999997</c:v>
                </c:pt>
                <c:pt idx="941">
                  <c:v>58.161999999999999</c:v>
                </c:pt>
                <c:pt idx="942">
                  <c:v>59.262</c:v>
                </c:pt>
                <c:pt idx="943">
                  <c:v>57.906999999999996</c:v>
                </c:pt>
                <c:pt idx="944">
                  <c:v>57.293999999999997</c:v>
                </c:pt>
                <c:pt idx="945">
                  <c:v>57.018000000000001</c:v>
                </c:pt>
                <c:pt idx="946">
                  <c:v>56.966999999999999</c:v>
                </c:pt>
                <c:pt idx="947">
                  <c:v>57.103999999999999</c:v>
                </c:pt>
                <c:pt idx="948">
                  <c:v>56.944000000000003</c:v>
                </c:pt>
                <c:pt idx="949">
                  <c:v>58.283000000000001</c:v>
                </c:pt>
                <c:pt idx="950">
                  <c:v>57.73</c:v>
                </c:pt>
                <c:pt idx="951">
                  <c:v>56.71</c:v>
                </c:pt>
                <c:pt idx="952">
                  <c:v>57.52</c:v>
                </c:pt>
                <c:pt idx="953">
                  <c:v>57.61</c:v>
                </c:pt>
                <c:pt idx="954">
                  <c:v>57.54</c:v>
                </c:pt>
                <c:pt idx="955">
                  <c:v>57.49</c:v>
                </c:pt>
                <c:pt idx="956">
                  <c:v>56.87</c:v>
                </c:pt>
                <c:pt idx="957">
                  <c:v>57.069000000000003</c:v>
                </c:pt>
                <c:pt idx="958">
                  <c:v>56.898000000000003</c:v>
                </c:pt>
                <c:pt idx="959">
                  <c:v>57.241</c:v>
                </c:pt>
                <c:pt idx="960">
                  <c:v>57.119</c:v>
                </c:pt>
                <c:pt idx="961">
                  <c:v>56.884999999999998</c:v>
                </c:pt>
                <c:pt idx="962">
                  <c:v>60.692</c:v>
                </c:pt>
                <c:pt idx="963">
                  <c:v>57.65</c:v>
                </c:pt>
                <c:pt idx="964">
                  <c:v>57.256</c:v>
                </c:pt>
                <c:pt idx="965">
                  <c:v>58.759</c:v>
                </c:pt>
                <c:pt idx="966">
                  <c:v>57.588999999999999</c:v>
                </c:pt>
                <c:pt idx="967">
                  <c:v>57.456000000000003</c:v>
                </c:pt>
                <c:pt idx="968">
                  <c:v>58.686999999999998</c:v>
                </c:pt>
                <c:pt idx="969">
                  <c:v>57.076000000000001</c:v>
                </c:pt>
                <c:pt idx="970">
                  <c:v>57.698</c:v>
                </c:pt>
                <c:pt idx="971">
                  <c:v>58.487000000000002</c:v>
                </c:pt>
                <c:pt idx="972">
                  <c:v>58.042999999999999</c:v>
                </c:pt>
                <c:pt idx="973">
                  <c:v>57.667000000000002</c:v>
                </c:pt>
                <c:pt idx="974">
                  <c:v>59.137</c:v>
                </c:pt>
                <c:pt idx="975">
                  <c:v>57.743000000000002</c:v>
                </c:pt>
                <c:pt idx="976">
                  <c:v>57.347999999999999</c:v>
                </c:pt>
                <c:pt idx="977">
                  <c:v>57.356000000000002</c:v>
                </c:pt>
                <c:pt idx="978">
                  <c:v>58.082000000000001</c:v>
                </c:pt>
                <c:pt idx="979">
                  <c:v>58.295999999999999</c:v>
                </c:pt>
                <c:pt idx="980">
                  <c:v>58.496000000000002</c:v>
                </c:pt>
                <c:pt idx="981">
                  <c:v>62.118000000000002</c:v>
                </c:pt>
                <c:pt idx="982">
                  <c:v>59.573999999999998</c:v>
                </c:pt>
                <c:pt idx="983">
                  <c:v>58.429000000000002</c:v>
                </c:pt>
                <c:pt idx="984">
                  <c:v>59.524000000000001</c:v>
                </c:pt>
                <c:pt idx="985">
                  <c:v>59.707000000000001</c:v>
                </c:pt>
                <c:pt idx="986">
                  <c:v>58.494999999999997</c:v>
                </c:pt>
                <c:pt idx="987">
                  <c:v>62.53</c:v>
                </c:pt>
                <c:pt idx="988">
                  <c:v>58.62</c:v>
                </c:pt>
                <c:pt idx="989">
                  <c:v>58.256999999999998</c:v>
                </c:pt>
                <c:pt idx="990">
                  <c:v>60.039000000000001</c:v>
                </c:pt>
                <c:pt idx="991">
                  <c:v>58.261000000000003</c:v>
                </c:pt>
                <c:pt idx="992">
                  <c:v>58.648000000000003</c:v>
                </c:pt>
                <c:pt idx="993">
                  <c:v>59.515999999999998</c:v>
                </c:pt>
                <c:pt idx="994">
                  <c:v>59.685000000000002</c:v>
                </c:pt>
                <c:pt idx="995">
                  <c:v>64.721000000000004</c:v>
                </c:pt>
                <c:pt idx="996">
                  <c:v>59.531999999999996</c:v>
                </c:pt>
                <c:pt idx="997">
                  <c:v>60.485999999999997</c:v>
                </c:pt>
                <c:pt idx="998">
                  <c:v>60.271999999999998</c:v>
                </c:pt>
                <c:pt idx="999">
                  <c:v>60.305999999999997</c:v>
                </c:pt>
                <c:pt idx="1000">
                  <c:v>57.892000000000003</c:v>
                </c:pt>
                <c:pt idx="1001">
                  <c:v>58.301000000000002</c:v>
                </c:pt>
                <c:pt idx="1002">
                  <c:v>58.143000000000001</c:v>
                </c:pt>
                <c:pt idx="1003">
                  <c:v>59.101999999999997</c:v>
                </c:pt>
                <c:pt idx="1004">
                  <c:v>58.878999999999998</c:v>
                </c:pt>
                <c:pt idx="1005">
                  <c:v>58.497</c:v>
                </c:pt>
                <c:pt idx="1006">
                  <c:v>58.26</c:v>
                </c:pt>
                <c:pt idx="1007">
                  <c:v>57.942</c:v>
                </c:pt>
                <c:pt idx="1008">
                  <c:v>58.146000000000001</c:v>
                </c:pt>
                <c:pt idx="1009">
                  <c:v>60.969000000000001</c:v>
                </c:pt>
                <c:pt idx="1010">
                  <c:v>57.668999999999997</c:v>
                </c:pt>
                <c:pt idx="1011">
                  <c:v>57.966000000000001</c:v>
                </c:pt>
                <c:pt idx="1012">
                  <c:v>58.134</c:v>
                </c:pt>
                <c:pt idx="1013">
                  <c:v>57.670999999999999</c:v>
                </c:pt>
                <c:pt idx="1014">
                  <c:v>62.192</c:v>
                </c:pt>
                <c:pt idx="1015">
                  <c:v>58.234000000000002</c:v>
                </c:pt>
                <c:pt idx="1016">
                  <c:v>57.7</c:v>
                </c:pt>
                <c:pt idx="1017">
                  <c:v>57.97</c:v>
                </c:pt>
                <c:pt idx="1018">
                  <c:v>59.100999999999999</c:v>
                </c:pt>
                <c:pt idx="1019">
                  <c:v>58.552999999999997</c:v>
                </c:pt>
                <c:pt idx="1020">
                  <c:v>57.601999999999997</c:v>
                </c:pt>
                <c:pt idx="1021">
                  <c:v>57.795000000000002</c:v>
                </c:pt>
                <c:pt idx="1022">
                  <c:v>58.423999999999999</c:v>
                </c:pt>
                <c:pt idx="1023">
                  <c:v>58.182000000000002</c:v>
                </c:pt>
                <c:pt idx="1024">
                  <c:v>57.308</c:v>
                </c:pt>
                <c:pt idx="1025">
                  <c:v>58.567999999999998</c:v>
                </c:pt>
                <c:pt idx="1026">
                  <c:v>58.326000000000001</c:v>
                </c:pt>
                <c:pt idx="1027">
                  <c:v>59.167999999999999</c:v>
                </c:pt>
                <c:pt idx="1028">
                  <c:v>57.435000000000002</c:v>
                </c:pt>
                <c:pt idx="1029">
                  <c:v>57.841000000000001</c:v>
                </c:pt>
                <c:pt idx="1030">
                  <c:v>57.317</c:v>
                </c:pt>
                <c:pt idx="1031">
                  <c:v>57.534999999999997</c:v>
                </c:pt>
                <c:pt idx="1032">
                  <c:v>58.353000000000002</c:v>
                </c:pt>
                <c:pt idx="1033">
                  <c:v>57.267000000000003</c:v>
                </c:pt>
                <c:pt idx="1034">
                  <c:v>57.725000000000001</c:v>
                </c:pt>
                <c:pt idx="1035">
                  <c:v>56.241</c:v>
                </c:pt>
                <c:pt idx="1036">
                  <c:v>57.177</c:v>
                </c:pt>
                <c:pt idx="1037">
                  <c:v>57.384</c:v>
                </c:pt>
                <c:pt idx="1038">
                  <c:v>56.01</c:v>
                </c:pt>
                <c:pt idx="1039">
                  <c:v>56.326000000000001</c:v>
                </c:pt>
                <c:pt idx="1040">
                  <c:v>56.869</c:v>
                </c:pt>
                <c:pt idx="1041">
                  <c:v>56.395000000000003</c:v>
                </c:pt>
                <c:pt idx="1042">
                  <c:v>56.843000000000004</c:v>
                </c:pt>
                <c:pt idx="1043">
                  <c:v>56.753</c:v>
                </c:pt>
                <c:pt idx="1044">
                  <c:v>56.780999999999999</c:v>
                </c:pt>
                <c:pt idx="1045">
                  <c:v>57.335000000000001</c:v>
                </c:pt>
                <c:pt idx="1046">
                  <c:v>57.844000000000001</c:v>
                </c:pt>
                <c:pt idx="1047">
                  <c:v>57.384999999999998</c:v>
                </c:pt>
                <c:pt idx="1048">
                  <c:v>57.170999999999999</c:v>
                </c:pt>
                <c:pt idx="1049">
                  <c:v>56.877000000000002</c:v>
                </c:pt>
                <c:pt idx="1050">
                  <c:v>57.23</c:v>
                </c:pt>
                <c:pt idx="1051">
                  <c:v>57.22</c:v>
                </c:pt>
                <c:pt idx="1052">
                  <c:v>56.853000000000002</c:v>
                </c:pt>
                <c:pt idx="1053">
                  <c:v>57.234999999999999</c:v>
                </c:pt>
                <c:pt idx="1054">
                  <c:v>57.399000000000001</c:v>
                </c:pt>
                <c:pt idx="1055">
                  <c:v>61.35</c:v>
                </c:pt>
                <c:pt idx="1056">
                  <c:v>57.631</c:v>
                </c:pt>
                <c:pt idx="1057">
                  <c:v>56.600999999999999</c:v>
                </c:pt>
                <c:pt idx="1058">
                  <c:v>56.747999999999998</c:v>
                </c:pt>
                <c:pt idx="1059">
                  <c:v>57.283999999999999</c:v>
                </c:pt>
                <c:pt idx="1060">
                  <c:v>57.356999999999999</c:v>
                </c:pt>
                <c:pt idx="1061">
                  <c:v>56.731000000000002</c:v>
                </c:pt>
                <c:pt idx="1062">
                  <c:v>57.67</c:v>
                </c:pt>
                <c:pt idx="1063">
                  <c:v>57.067</c:v>
                </c:pt>
                <c:pt idx="1064">
                  <c:v>57.319000000000003</c:v>
                </c:pt>
                <c:pt idx="1065">
                  <c:v>57.219000000000001</c:v>
                </c:pt>
                <c:pt idx="1066">
                  <c:v>57.034999999999997</c:v>
                </c:pt>
                <c:pt idx="1067">
                  <c:v>57.524999999999999</c:v>
                </c:pt>
                <c:pt idx="1068">
                  <c:v>57.384999999999998</c:v>
                </c:pt>
                <c:pt idx="1069">
                  <c:v>58.945</c:v>
                </c:pt>
                <c:pt idx="1070">
                  <c:v>57.826999999999998</c:v>
                </c:pt>
                <c:pt idx="1071">
                  <c:v>61.914000000000001</c:v>
                </c:pt>
                <c:pt idx="1072">
                  <c:v>59.012999999999998</c:v>
                </c:pt>
                <c:pt idx="1073">
                  <c:v>57.250999999999998</c:v>
                </c:pt>
                <c:pt idx="1074">
                  <c:v>56.843000000000004</c:v>
                </c:pt>
                <c:pt idx="1075">
                  <c:v>57.848999999999997</c:v>
                </c:pt>
                <c:pt idx="1076">
                  <c:v>59.222000000000001</c:v>
                </c:pt>
                <c:pt idx="1077">
                  <c:v>60.081000000000003</c:v>
                </c:pt>
                <c:pt idx="1078">
                  <c:v>58.609000000000002</c:v>
                </c:pt>
                <c:pt idx="1079">
                  <c:v>58.414999999999999</c:v>
                </c:pt>
                <c:pt idx="1080">
                  <c:v>58.488999999999997</c:v>
                </c:pt>
                <c:pt idx="1081">
                  <c:v>57.813000000000002</c:v>
                </c:pt>
                <c:pt idx="1082">
                  <c:v>57.35</c:v>
                </c:pt>
                <c:pt idx="1083">
                  <c:v>56.875</c:v>
                </c:pt>
                <c:pt idx="1084">
                  <c:v>57.133000000000003</c:v>
                </c:pt>
                <c:pt idx="1085">
                  <c:v>57.136000000000003</c:v>
                </c:pt>
                <c:pt idx="1086">
                  <c:v>57.381999999999998</c:v>
                </c:pt>
                <c:pt idx="1087">
                  <c:v>57.404000000000003</c:v>
                </c:pt>
                <c:pt idx="1088">
                  <c:v>57.279000000000003</c:v>
                </c:pt>
                <c:pt idx="1089">
                  <c:v>57.445</c:v>
                </c:pt>
                <c:pt idx="1090">
                  <c:v>57.606000000000002</c:v>
                </c:pt>
                <c:pt idx="1091">
                  <c:v>57.722000000000001</c:v>
                </c:pt>
                <c:pt idx="1092">
                  <c:v>56.636000000000003</c:v>
                </c:pt>
                <c:pt idx="1093">
                  <c:v>57.584000000000003</c:v>
                </c:pt>
                <c:pt idx="1094">
                  <c:v>58.863999999999997</c:v>
                </c:pt>
                <c:pt idx="1095">
                  <c:v>56.83</c:v>
                </c:pt>
                <c:pt idx="1096">
                  <c:v>56.921999999999997</c:v>
                </c:pt>
                <c:pt idx="1097">
                  <c:v>57.271000000000001</c:v>
                </c:pt>
                <c:pt idx="1098">
                  <c:v>57.331000000000003</c:v>
                </c:pt>
                <c:pt idx="1099">
                  <c:v>57.975999999999999</c:v>
                </c:pt>
                <c:pt idx="1100">
                  <c:v>56.966999999999999</c:v>
                </c:pt>
                <c:pt idx="1101">
                  <c:v>57.2</c:v>
                </c:pt>
                <c:pt idx="1102">
                  <c:v>57.137999999999998</c:v>
                </c:pt>
                <c:pt idx="1103">
                  <c:v>56.476999999999997</c:v>
                </c:pt>
                <c:pt idx="1104">
                  <c:v>57.53</c:v>
                </c:pt>
                <c:pt idx="1105">
                  <c:v>57.213999999999999</c:v>
                </c:pt>
                <c:pt idx="1106">
                  <c:v>58.46</c:v>
                </c:pt>
                <c:pt idx="1107">
                  <c:v>58.155999999999999</c:v>
                </c:pt>
                <c:pt idx="1108">
                  <c:v>57.244</c:v>
                </c:pt>
                <c:pt idx="1109">
                  <c:v>58.085000000000001</c:v>
                </c:pt>
                <c:pt idx="1110">
                  <c:v>57.482999999999997</c:v>
                </c:pt>
                <c:pt idx="1111">
                  <c:v>58.853000000000002</c:v>
                </c:pt>
                <c:pt idx="1112">
                  <c:v>56.774999999999999</c:v>
                </c:pt>
                <c:pt idx="1113">
                  <c:v>56.639000000000003</c:v>
                </c:pt>
                <c:pt idx="1114">
                  <c:v>56.148000000000003</c:v>
                </c:pt>
                <c:pt idx="1115">
                  <c:v>57.014000000000003</c:v>
                </c:pt>
                <c:pt idx="1116">
                  <c:v>57.192</c:v>
                </c:pt>
                <c:pt idx="1117">
                  <c:v>56.295000000000002</c:v>
                </c:pt>
                <c:pt idx="1118">
                  <c:v>56.633000000000003</c:v>
                </c:pt>
                <c:pt idx="1119">
                  <c:v>56.843000000000004</c:v>
                </c:pt>
                <c:pt idx="1120">
                  <c:v>56.238999999999997</c:v>
                </c:pt>
                <c:pt idx="1121">
                  <c:v>57.472999999999999</c:v>
                </c:pt>
                <c:pt idx="1122">
                  <c:v>56.718000000000004</c:v>
                </c:pt>
                <c:pt idx="1123">
                  <c:v>56.491</c:v>
                </c:pt>
                <c:pt idx="1124">
                  <c:v>56.390999999999998</c:v>
                </c:pt>
                <c:pt idx="1125">
                  <c:v>56.35</c:v>
                </c:pt>
                <c:pt idx="1126">
                  <c:v>56.707999999999998</c:v>
                </c:pt>
                <c:pt idx="1127">
                  <c:v>56.802</c:v>
                </c:pt>
                <c:pt idx="1128">
                  <c:v>56.439</c:v>
                </c:pt>
                <c:pt idx="1129">
                  <c:v>57.744</c:v>
                </c:pt>
                <c:pt idx="1130">
                  <c:v>57.320999999999998</c:v>
                </c:pt>
                <c:pt idx="1131">
                  <c:v>57.287999999999997</c:v>
                </c:pt>
                <c:pt idx="1132">
                  <c:v>56.866999999999997</c:v>
                </c:pt>
                <c:pt idx="1133">
                  <c:v>60.308</c:v>
                </c:pt>
                <c:pt idx="1134">
                  <c:v>57.673000000000002</c:v>
                </c:pt>
                <c:pt idx="1135">
                  <c:v>56.853999999999999</c:v>
                </c:pt>
                <c:pt idx="1136">
                  <c:v>57.280999999999999</c:v>
                </c:pt>
                <c:pt idx="1137">
                  <c:v>56.718000000000004</c:v>
                </c:pt>
                <c:pt idx="1138">
                  <c:v>56.718000000000004</c:v>
                </c:pt>
                <c:pt idx="1139">
                  <c:v>56.259</c:v>
                </c:pt>
                <c:pt idx="1140">
                  <c:v>56.493000000000002</c:v>
                </c:pt>
                <c:pt idx="1141">
                  <c:v>56.798999999999999</c:v>
                </c:pt>
                <c:pt idx="1142">
                  <c:v>57.271999999999998</c:v>
                </c:pt>
                <c:pt idx="1143">
                  <c:v>57.460999999999999</c:v>
                </c:pt>
                <c:pt idx="1144">
                  <c:v>57.25</c:v>
                </c:pt>
                <c:pt idx="1145">
                  <c:v>57.634999999999998</c:v>
                </c:pt>
                <c:pt idx="1146">
                  <c:v>57.344000000000001</c:v>
                </c:pt>
                <c:pt idx="1147">
                  <c:v>56.445</c:v>
                </c:pt>
                <c:pt idx="1148">
                  <c:v>55.619</c:v>
                </c:pt>
                <c:pt idx="1149">
                  <c:v>56.863</c:v>
                </c:pt>
                <c:pt idx="1150">
                  <c:v>56.154000000000003</c:v>
                </c:pt>
                <c:pt idx="1151">
                  <c:v>56.682000000000002</c:v>
                </c:pt>
                <c:pt idx="1152">
                  <c:v>56.05</c:v>
                </c:pt>
                <c:pt idx="1153">
                  <c:v>56.679000000000002</c:v>
                </c:pt>
                <c:pt idx="1154">
                  <c:v>56.805999999999997</c:v>
                </c:pt>
                <c:pt idx="1155">
                  <c:v>59.09</c:v>
                </c:pt>
                <c:pt idx="1156">
                  <c:v>57.781999999999996</c:v>
                </c:pt>
                <c:pt idx="1157">
                  <c:v>57.792000000000002</c:v>
                </c:pt>
                <c:pt idx="1158">
                  <c:v>58.488999999999997</c:v>
                </c:pt>
                <c:pt idx="1159">
                  <c:v>58.222999999999999</c:v>
                </c:pt>
                <c:pt idx="1160">
                  <c:v>57.945999999999998</c:v>
                </c:pt>
                <c:pt idx="1161">
                  <c:v>58.276000000000003</c:v>
                </c:pt>
                <c:pt idx="1162">
                  <c:v>57.103999999999999</c:v>
                </c:pt>
                <c:pt idx="1163">
                  <c:v>57.168999999999997</c:v>
                </c:pt>
                <c:pt idx="1164">
                  <c:v>59.52</c:v>
                </c:pt>
                <c:pt idx="1165">
                  <c:v>56.518999999999998</c:v>
                </c:pt>
                <c:pt idx="1166">
                  <c:v>57.439</c:v>
                </c:pt>
                <c:pt idx="1167">
                  <c:v>57.183</c:v>
                </c:pt>
                <c:pt idx="1168">
                  <c:v>57.332999999999998</c:v>
                </c:pt>
                <c:pt idx="1169">
                  <c:v>57.121000000000002</c:v>
                </c:pt>
                <c:pt idx="1170">
                  <c:v>57.290999999999997</c:v>
                </c:pt>
                <c:pt idx="1171">
                  <c:v>57.110999999999997</c:v>
                </c:pt>
                <c:pt idx="1172">
                  <c:v>57.798999999999999</c:v>
                </c:pt>
                <c:pt idx="1173">
                  <c:v>57.283999999999999</c:v>
                </c:pt>
                <c:pt idx="1174">
                  <c:v>57.402000000000001</c:v>
                </c:pt>
                <c:pt idx="1175">
                  <c:v>57.03</c:v>
                </c:pt>
                <c:pt idx="1176">
                  <c:v>57.811</c:v>
                </c:pt>
                <c:pt idx="1177">
                  <c:v>57.389000000000003</c:v>
                </c:pt>
                <c:pt idx="1178">
                  <c:v>57.332000000000001</c:v>
                </c:pt>
                <c:pt idx="1179">
                  <c:v>57.093000000000004</c:v>
                </c:pt>
                <c:pt idx="1180">
                  <c:v>57.713000000000001</c:v>
                </c:pt>
                <c:pt idx="1181">
                  <c:v>57.66</c:v>
                </c:pt>
                <c:pt idx="1182">
                  <c:v>56.93</c:v>
                </c:pt>
                <c:pt idx="1183">
                  <c:v>57.097000000000001</c:v>
                </c:pt>
                <c:pt idx="1184">
                  <c:v>56.597000000000001</c:v>
                </c:pt>
                <c:pt idx="1185">
                  <c:v>56.847000000000001</c:v>
                </c:pt>
                <c:pt idx="1186">
                  <c:v>56.942999999999998</c:v>
                </c:pt>
                <c:pt idx="1187">
                  <c:v>57.207000000000001</c:v>
                </c:pt>
                <c:pt idx="1188">
                  <c:v>57.234000000000002</c:v>
                </c:pt>
                <c:pt idx="1189">
                  <c:v>58.83</c:v>
                </c:pt>
                <c:pt idx="1190">
                  <c:v>57.999000000000002</c:v>
                </c:pt>
                <c:pt idx="1191">
                  <c:v>57.445999999999998</c:v>
                </c:pt>
                <c:pt idx="1192">
                  <c:v>58.212000000000003</c:v>
                </c:pt>
                <c:pt idx="1193">
                  <c:v>57.140999999999998</c:v>
                </c:pt>
                <c:pt idx="1194">
                  <c:v>57.392000000000003</c:v>
                </c:pt>
                <c:pt idx="1195">
                  <c:v>57.44</c:v>
                </c:pt>
                <c:pt idx="1196">
                  <c:v>56.151000000000003</c:v>
                </c:pt>
                <c:pt idx="1197">
                  <c:v>56.487000000000002</c:v>
                </c:pt>
                <c:pt idx="1198">
                  <c:v>56.393999999999998</c:v>
                </c:pt>
                <c:pt idx="1199">
                  <c:v>57.332000000000001</c:v>
                </c:pt>
                <c:pt idx="1200">
                  <c:v>58.378999999999998</c:v>
                </c:pt>
                <c:pt idx="1201">
                  <c:v>57.042999999999999</c:v>
                </c:pt>
                <c:pt idx="1202">
                  <c:v>56.475999999999999</c:v>
                </c:pt>
                <c:pt idx="1203">
                  <c:v>57.305999999999997</c:v>
                </c:pt>
                <c:pt idx="1204">
                  <c:v>56.749000000000002</c:v>
                </c:pt>
                <c:pt idx="1205">
                  <c:v>56.460999999999999</c:v>
                </c:pt>
                <c:pt idx="1206">
                  <c:v>56.851999999999997</c:v>
                </c:pt>
                <c:pt idx="1207">
                  <c:v>56.531999999999996</c:v>
                </c:pt>
                <c:pt idx="1208">
                  <c:v>57.41</c:v>
                </c:pt>
                <c:pt idx="1209">
                  <c:v>57.009</c:v>
                </c:pt>
                <c:pt idx="1210">
                  <c:v>56.500999999999998</c:v>
                </c:pt>
                <c:pt idx="1211">
                  <c:v>56.844000000000001</c:v>
                </c:pt>
                <c:pt idx="1212">
                  <c:v>60.116</c:v>
                </c:pt>
                <c:pt idx="1213">
                  <c:v>56.692999999999998</c:v>
                </c:pt>
                <c:pt idx="1214">
                  <c:v>60.026000000000003</c:v>
                </c:pt>
                <c:pt idx="1215">
                  <c:v>57.37</c:v>
                </c:pt>
                <c:pt idx="1216">
                  <c:v>56.875</c:v>
                </c:pt>
                <c:pt idx="1217">
                  <c:v>56.448999999999998</c:v>
                </c:pt>
                <c:pt idx="1218">
                  <c:v>56.555</c:v>
                </c:pt>
                <c:pt idx="1219">
                  <c:v>57.146999999999998</c:v>
                </c:pt>
                <c:pt idx="1220">
                  <c:v>58.07</c:v>
                </c:pt>
                <c:pt idx="1221">
                  <c:v>57.44</c:v>
                </c:pt>
                <c:pt idx="1222">
                  <c:v>56.343000000000004</c:v>
                </c:pt>
                <c:pt idx="1223">
                  <c:v>57.628999999999998</c:v>
                </c:pt>
                <c:pt idx="1224">
                  <c:v>57.064999999999998</c:v>
                </c:pt>
                <c:pt idx="1225">
                  <c:v>56.606000000000002</c:v>
                </c:pt>
                <c:pt idx="1226">
                  <c:v>57.427</c:v>
                </c:pt>
                <c:pt idx="1227">
                  <c:v>57.293999999999997</c:v>
                </c:pt>
                <c:pt idx="1228">
                  <c:v>57.353000000000002</c:v>
                </c:pt>
                <c:pt idx="1229">
                  <c:v>58.13</c:v>
                </c:pt>
                <c:pt idx="1230">
                  <c:v>57.93</c:v>
                </c:pt>
                <c:pt idx="1231">
                  <c:v>57.878</c:v>
                </c:pt>
                <c:pt idx="1232">
                  <c:v>57.274000000000001</c:v>
                </c:pt>
                <c:pt idx="1233">
                  <c:v>57.34</c:v>
                </c:pt>
                <c:pt idx="1234">
                  <c:v>57.155000000000001</c:v>
                </c:pt>
                <c:pt idx="1235">
                  <c:v>57.07</c:v>
                </c:pt>
                <c:pt idx="1236">
                  <c:v>58.965000000000003</c:v>
                </c:pt>
                <c:pt idx="1237">
                  <c:v>56.816000000000003</c:v>
                </c:pt>
                <c:pt idx="1238">
                  <c:v>57.433</c:v>
                </c:pt>
                <c:pt idx="1239">
                  <c:v>57.332000000000001</c:v>
                </c:pt>
                <c:pt idx="1240">
                  <c:v>56.192</c:v>
                </c:pt>
                <c:pt idx="1241">
                  <c:v>56.764000000000003</c:v>
                </c:pt>
                <c:pt idx="1242">
                  <c:v>56.747</c:v>
                </c:pt>
                <c:pt idx="1243">
                  <c:v>57.290999999999997</c:v>
                </c:pt>
                <c:pt idx="1244">
                  <c:v>57.54</c:v>
                </c:pt>
                <c:pt idx="1245">
                  <c:v>57.387</c:v>
                </c:pt>
                <c:pt idx="1246">
                  <c:v>57.18</c:v>
                </c:pt>
                <c:pt idx="1247">
                  <c:v>57.290999999999997</c:v>
                </c:pt>
                <c:pt idx="1248">
                  <c:v>57.962000000000003</c:v>
                </c:pt>
                <c:pt idx="1249">
                  <c:v>56.709000000000003</c:v>
                </c:pt>
                <c:pt idx="1250">
                  <c:v>57.39</c:v>
                </c:pt>
                <c:pt idx="1251">
                  <c:v>58.749000000000002</c:v>
                </c:pt>
                <c:pt idx="1252">
                  <c:v>57.058</c:v>
                </c:pt>
                <c:pt idx="1253">
                  <c:v>57.350999999999999</c:v>
                </c:pt>
                <c:pt idx="1254">
                  <c:v>57.22</c:v>
                </c:pt>
                <c:pt idx="1255">
                  <c:v>57.076000000000001</c:v>
                </c:pt>
                <c:pt idx="1256">
                  <c:v>57.237000000000002</c:v>
                </c:pt>
                <c:pt idx="1257">
                  <c:v>58.872999999999998</c:v>
                </c:pt>
                <c:pt idx="1258">
                  <c:v>58.545999999999999</c:v>
                </c:pt>
                <c:pt idx="1259">
                  <c:v>58.006</c:v>
                </c:pt>
                <c:pt idx="1260">
                  <c:v>57.884999999999998</c:v>
                </c:pt>
                <c:pt idx="1261">
                  <c:v>57.841000000000001</c:v>
                </c:pt>
                <c:pt idx="1262">
                  <c:v>57.603999999999999</c:v>
                </c:pt>
                <c:pt idx="1263">
                  <c:v>57.307000000000002</c:v>
                </c:pt>
                <c:pt idx="1264">
                  <c:v>57.634999999999998</c:v>
                </c:pt>
                <c:pt idx="1265">
                  <c:v>57.688000000000002</c:v>
                </c:pt>
                <c:pt idx="1266">
                  <c:v>57.177999999999997</c:v>
                </c:pt>
                <c:pt idx="1267">
                  <c:v>57.024000000000001</c:v>
                </c:pt>
                <c:pt idx="1268">
                  <c:v>56.287999999999997</c:v>
                </c:pt>
                <c:pt idx="1269">
                  <c:v>56.984000000000002</c:v>
                </c:pt>
                <c:pt idx="1270">
                  <c:v>56.624000000000002</c:v>
                </c:pt>
                <c:pt idx="1271">
                  <c:v>56.670999999999999</c:v>
                </c:pt>
                <c:pt idx="1272">
                  <c:v>57.204000000000001</c:v>
                </c:pt>
                <c:pt idx="1273">
                  <c:v>58.518000000000001</c:v>
                </c:pt>
                <c:pt idx="1274">
                  <c:v>57.542000000000002</c:v>
                </c:pt>
                <c:pt idx="1275">
                  <c:v>57.411999999999999</c:v>
                </c:pt>
                <c:pt idx="1276">
                  <c:v>57.064</c:v>
                </c:pt>
                <c:pt idx="1277">
                  <c:v>57.750999999999998</c:v>
                </c:pt>
                <c:pt idx="1278">
                  <c:v>58.136000000000003</c:v>
                </c:pt>
                <c:pt idx="1279">
                  <c:v>57.52</c:v>
                </c:pt>
                <c:pt idx="1280">
                  <c:v>57.326000000000001</c:v>
                </c:pt>
                <c:pt idx="1281">
                  <c:v>56.874000000000002</c:v>
                </c:pt>
                <c:pt idx="1282">
                  <c:v>56.927</c:v>
                </c:pt>
                <c:pt idx="1283">
                  <c:v>57.070999999999998</c:v>
                </c:pt>
                <c:pt idx="1284">
                  <c:v>56.73</c:v>
                </c:pt>
                <c:pt idx="1285">
                  <c:v>56.2</c:v>
                </c:pt>
                <c:pt idx="1286">
                  <c:v>56.091000000000001</c:v>
                </c:pt>
                <c:pt idx="1287">
                  <c:v>56.7</c:v>
                </c:pt>
                <c:pt idx="1288">
                  <c:v>56.201999999999998</c:v>
                </c:pt>
                <c:pt idx="1289">
                  <c:v>56.134</c:v>
                </c:pt>
                <c:pt idx="1290">
                  <c:v>55.981000000000002</c:v>
                </c:pt>
                <c:pt idx="1291">
                  <c:v>55.814999999999998</c:v>
                </c:pt>
                <c:pt idx="1292">
                  <c:v>55.753999999999998</c:v>
                </c:pt>
                <c:pt idx="1293">
                  <c:v>55.585000000000001</c:v>
                </c:pt>
                <c:pt idx="1294">
                  <c:v>55.110999999999997</c:v>
                </c:pt>
                <c:pt idx="1295">
                  <c:v>54.994</c:v>
                </c:pt>
                <c:pt idx="1296">
                  <c:v>56.405999999999999</c:v>
                </c:pt>
                <c:pt idx="1297">
                  <c:v>55.978999999999999</c:v>
                </c:pt>
                <c:pt idx="1298">
                  <c:v>55.856000000000002</c:v>
                </c:pt>
                <c:pt idx="1299">
                  <c:v>55.280999999999999</c:v>
                </c:pt>
                <c:pt idx="1300">
                  <c:v>54.869</c:v>
                </c:pt>
                <c:pt idx="1301">
                  <c:v>54.981999999999999</c:v>
                </c:pt>
                <c:pt idx="1302">
                  <c:v>53.921999999999997</c:v>
                </c:pt>
                <c:pt idx="1303">
                  <c:v>55.558</c:v>
                </c:pt>
                <c:pt idx="1304">
                  <c:v>53.661000000000001</c:v>
                </c:pt>
                <c:pt idx="1305">
                  <c:v>53.421999999999997</c:v>
                </c:pt>
                <c:pt idx="1306">
                  <c:v>53.036000000000001</c:v>
                </c:pt>
                <c:pt idx="1307">
                  <c:v>54.768000000000001</c:v>
                </c:pt>
                <c:pt idx="1308">
                  <c:v>52.621000000000002</c:v>
                </c:pt>
                <c:pt idx="1309">
                  <c:v>51.941000000000003</c:v>
                </c:pt>
                <c:pt idx="1310">
                  <c:v>53.276000000000003</c:v>
                </c:pt>
                <c:pt idx="1311">
                  <c:v>52.832999999999998</c:v>
                </c:pt>
                <c:pt idx="1312">
                  <c:v>51.232999999999997</c:v>
                </c:pt>
                <c:pt idx="1313">
                  <c:v>53.485999999999997</c:v>
                </c:pt>
                <c:pt idx="1314">
                  <c:v>51.585000000000001</c:v>
                </c:pt>
                <c:pt idx="1315">
                  <c:v>52.298999999999999</c:v>
                </c:pt>
                <c:pt idx="1316">
                  <c:v>50.531999999999996</c:v>
                </c:pt>
                <c:pt idx="1317">
                  <c:v>50.171999999999997</c:v>
                </c:pt>
                <c:pt idx="1318">
                  <c:v>49.456000000000003</c:v>
                </c:pt>
                <c:pt idx="1319">
                  <c:v>51.003999999999998</c:v>
                </c:pt>
                <c:pt idx="1320">
                  <c:v>48.893999999999998</c:v>
                </c:pt>
                <c:pt idx="1321">
                  <c:v>50.314999999999998</c:v>
                </c:pt>
                <c:pt idx="1322">
                  <c:v>48.755000000000003</c:v>
                </c:pt>
                <c:pt idx="1323">
                  <c:v>48.755000000000003</c:v>
                </c:pt>
                <c:pt idx="1324">
                  <c:v>48.822000000000003</c:v>
                </c:pt>
                <c:pt idx="1325">
                  <c:v>72.239999999999995</c:v>
                </c:pt>
                <c:pt idx="1326">
                  <c:v>47.658000000000001</c:v>
                </c:pt>
                <c:pt idx="1327">
                  <c:v>46.695</c:v>
                </c:pt>
                <c:pt idx="1328">
                  <c:v>48.12</c:v>
                </c:pt>
                <c:pt idx="1329">
                  <c:v>45.616</c:v>
                </c:pt>
                <c:pt idx="1330">
                  <c:v>44.616</c:v>
                </c:pt>
                <c:pt idx="1331">
                  <c:v>44.716000000000001</c:v>
                </c:pt>
                <c:pt idx="1332">
                  <c:v>44.661000000000001</c:v>
                </c:pt>
                <c:pt idx="1333">
                  <c:v>43.668999999999997</c:v>
                </c:pt>
                <c:pt idx="1334">
                  <c:v>44.000999999999998</c:v>
                </c:pt>
                <c:pt idx="1335">
                  <c:v>44.47</c:v>
                </c:pt>
                <c:pt idx="1336">
                  <c:v>44.125</c:v>
                </c:pt>
                <c:pt idx="1337">
                  <c:v>42.43</c:v>
                </c:pt>
                <c:pt idx="1338">
                  <c:v>42.725999999999999</c:v>
                </c:pt>
                <c:pt idx="1339">
                  <c:v>44.085999999999999</c:v>
                </c:pt>
                <c:pt idx="1340">
                  <c:v>42.01</c:v>
                </c:pt>
                <c:pt idx="1341">
                  <c:v>41.618000000000002</c:v>
                </c:pt>
                <c:pt idx="1342">
                  <c:v>41.259</c:v>
                </c:pt>
                <c:pt idx="1343">
                  <c:v>41.548000000000002</c:v>
                </c:pt>
                <c:pt idx="1344">
                  <c:v>41.563000000000002</c:v>
                </c:pt>
                <c:pt idx="1345">
                  <c:v>41.784999999999997</c:v>
                </c:pt>
                <c:pt idx="1346">
                  <c:v>41.32</c:v>
                </c:pt>
                <c:pt idx="1347">
                  <c:v>40.822000000000003</c:v>
                </c:pt>
                <c:pt idx="1348">
                  <c:v>40.869999999999997</c:v>
                </c:pt>
                <c:pt idx="1349">
                  <c:v>40.661999999999999</c:v>
                </c:pt>
                <c:pt idx="1350">
                  <c:v>40.951999999999998</c:v>
                </c:pt>
                <c:pt idx="1351">
                  <c:v>40.622999999999998</c:v>
                </c:pt>
                <c:pt idx="1352">
                  <c:v>40.591999999999999</c:v>
                </c:pt>
                <c:pt idx="1353">
                  <c:v>40.343000000000004</c:v>
                </c:pt>
                <c:pt idx="1354">
                  <c:v>41.658999999999999</c:v>
                </c:pt>
                <c:pt idx="1355">
                  <c:v>41.593000000000004</c:v>
                </c:pt>
                <c:pt idx="1356">
                  <c:v>41.261000000000003</c:v>
                </c:pt>
                <c:pt idx="1357">
                  <c:v>40.238</c:v>
                </c:pt>
                <c:pt idx="1358">
                  <c:v>39.994999999999997</c:v>
                </c:pt>
                <c:pt idx="1359">
                  <c:v>39.616999999999997</c:v>
                </c:pt>
                <c:pt idx="1360">
                  <c:v>39.774000000000001</c:v>
                </c:pt>
                <c:pt idx="1361">
                  <c:v>40.072000000000003</c:v>
                </c:pt>
                <c:pt idx="1362">
                  <c:v>39.488999999999997</c:v>
                </c:pt>
                <c:pt idx="1363">
                  <c:v>39.802</c:v>
                </c:pt>
                <c:pt idx="1364">
                  <c:v>39.853000000000002</c:v>
                </c:pt>
                <c:pt idx="1365">
                  <c:v>40.164000000000001</c:v>
                </c:pt>
                <c:pt idx="1366">
                  <c:v>39.700000000000003</c:v>
                </c:pt>
                <c:pt idx="1367">
                  <c:v>39.843000000000004</c:v>
                </c:pt>
                <c:pt idx="1368">
                  <c:v>39.692999999999998</c:v>
                </c:pt>
                <c:pt idx="1369">
                  <c:v>39.753999999999998</c:v>
                </c:pt>
                <c:pt idx="1370">
                  <c:v>39.543999999999997</c:v>
                </c:pt>
                <c:pt idx="1371">
                  <c:v>39.948</c:v>
                </c:pt>
                <c:pt idx="1372">
                  <c:v>40.448999999999998</c:v>
                </c:pt>
                <c:pt idx="1373">
                  <c:v>39.783000000000001</c:v>
                </c:pt>
                <c:pt idx="1374">
                  <c:v>39.793999999999997</c:v>
                </c:pt>
                <c:pt idx="1375">
                  <c:v>39.664000000000001</c:v>
                </c:pt>
                <c:pt idx="1376">
                  <c:v>39.582000000000001</c:v>
                </c:pt>
                <c:pt idx="1377">
                  <c:v>39.616999999999997</c:v>
                </c:pt>
                <c:pt idx="1378">
                  <c:v>39.677999999999997</c:v>
                </c:pt>
                <c:pt idx="1379">
                  <c:v>39.642000000000003</c:v>
                </c:pt>
                <c:pt idx="1380">
                  <c:v>39.857999999999997</c:v>
                </c:pt>
                <c:pt idx="1381">
                  <c:v>40.686999999999998</c:v>
                </c:pt>
                <c:pt idx="1382">
                  <c:v>39.929000000000002</c:v>
                </c:pt>
                <c:pt idx="1383">
                  <c:v>39.725000000000001</c:v>
                </c:pt>
                <c:pt idx="1384">
                  <c:v>39.963000000000001</c:v>
                </c:pt>
                <c:pt idx="1385">
                  <c:v>39.826999999999998</c:v>
                </c:pt>
                <c:pt idx="1386">
                  <c:v>39.673000000000002</c:v>
                </c:pt>
                <c:pt idx="1387">
                  <c:v>39.488</c:v>
                </c:pt>
                <c:pt idx="1388">
                  <c:v>39.933</c:v>
                </c:pt>
                <c:pt idx="1389">
                  <c:v>39.432000000000002</c:v>
                </c:pt>
                <c:pt idx="1390">
                  <c:v>39.229999999999997</c:v>
                </c:pt>
                <c:pt idx="1391">
                  <c:v>39.159999999999997</c:v>
                </c:pt>
                <c:pt idx="1392">
                  <c:v>39.299999999999997</c:v>
                </c:pt>
                <c:pt idx="1393">
                  <c:v>39.49</c:v>
                </c:pt>
                <c:pt idx="1394">
                  <c:v>39.47</c:v>
                </c:pt>
                <c:pt idx="1395">
                  <c:v>39.347000000000001</c:v>
                </c:pt>
                <c:pt idx="1396">
                  <c:v>40.39</c:v>
                </c:pt>
                <c:pt idx="1397">
                  <c:v>39.359000000000002</c:v>
                </c:pt>
                <c:pt idx="1398">
                  <c:v>39.314999999999998</c:v>
                </c:pt>
                <c:pt idx="1399">
                  <c:v>39.11</c:v>
                </c:pt>
                <c:pt idx="1400">
                  <c:v>39.600999999999999</c:v>
                </c:pt>
                <c:pt idx="1401">
                  <c:v>40.448</c:v>
                </c:pt>
                <c:pt idx="1402">
                  <c:v>49.314999999999998</c:v>
                </c:pt>
                <c:pt idx="1403">
                  <c:v>39.982999999999997</c:v>
                </c:pt>
                <c:pt idx="1404">
                  <c:v>40.451999999999998</c:v>
                </c:pt>
                <c:pt idx="1405">
                  <c:v>39.548999999999999</c:v>
                </c:pt>
                <c:pt idx="1406">
                  <c:v>39.597000000000001</c:v>
                </c:pt>
                <c:pt idx="1407">
                  <c:v>39.786000000000001</c:v>
                </c:pt>
                <c:pt idx="1408">
                  <c:v>39.506999999999998</c:v>
                </c:pt>
                <c:pt idx="1409">
                  <c:v>39.49</c:v>
                </c:pt>
                <c:pt idx="1410">
                  <c:v>39.369999999999997</c:v>
                </c:pt>
                <c:pt idx="1411">
                  <c:v>39.508000000000003</c:v>
                </c:pt>
                <c:pt idx="1412">
                  <c:v>39.582999999999998</c:v>
                </c:pt>
                <c:pt idx="1413">
                  <c:v>39.453000000000003</c:v>
                </c:pt>
                <c:pt idx="1414">
                  <c:v>39.917000000000002</c:v>
                </c:pt>
                <c:pt idx="1415">
                  <c:v>41.545000000000002</c:v>
                </c:pt>
                <c:pt idx="1416">
                  <c:v>40.182000000000002</c:v>
                </c:pt>
                <c:pt idx="1417">
                  <c:v>39.488</c:v>
                </c:pt>
                <c:pt idx="1418">
                  <c:v>39.357999999999997</c:v>
                </c:pt>
                <c:pt idx="1419">
                  <c:v>39.344000000000001</c:v>
                </c:pt>
                <c:pt idx="1420">
                  <c:v>39.485999999999997</c:v>
                </c:pt>
                <c:pt idx="1421">
                  <c:v>39.088999999999999</c:v>
                </c:pt>
                <c:pt idx="1422">
                  <c:v>39.229999999999997</c:v>
                </c:pt>
                <c:pt idx="1423">
                  <c:v>39.15</c:v>
                </c:pt>
                <c:pt idx="1424">
                  <c:v>39.270000000000003</c:v>
                </c:pt>
                <c:pt idx="1425">
                  <c:v>39.19</c:v>
                </c:pt>
                <c:pt idx="1426">
                  <c:v>39.31</c:v>
                </c:pt>
                <c:pt idx="1427">
                  <c:v>41.546999999999997</c:v>
                </c:pt>
                <c:pt idx="1428">
                  <c:v>41.411999999999999</c:v>
                </c:pt>
                <c:pt idx="1429">
                  <c:v>39.927</c:v>
                </c:pt>
                <c:pt idx="1430">
                  <c:v>39.387999999999998</c:v>
                </c:pt>
                <c:pt idx="1431">
                  <c:v>39.340000000000003</c:v>
                </c:pt>
                <c:pt idx="1432">
                  <c:v>39.896999999999998</c:v>
                </c:pt>
                <c:pt idx="1433">
                  <c:v>39.072000000000003</c:v>
                </c:pt>
                <c:pt idx="1434">
                  <c:v>39.292000000000002</c:v>
                </c:pt>
                <c:pt idx="1435">
                  <c:v>39.170999999999999</c:v>
                </c:pt>
                <c:pt idx="1436">
                  <c:v>39.566000000000003</c:v>
                </c:pt>
                <c:pt idx="1437">
                  <c:v>39.606000000000002</c:v>
                </c:pt>
                <c:pt idx="1438">
                  <c:v>39.947000000000003</c:v>
                </c:pt>
                <c:pt idx="1439">
                  <c:v>42.317</c:v>
                </c:pt>
                <c:pt idx="1440">
                  <c:v>48.283999999999999</c:v>
                </c:pt>
                <c:pt idx="1441">
                  <c:v>50.360999999999997</c:v>
                </c:pt>
                <c:pt idx="1442">
                  <c:v>52.444000000000003</c:v>
                </c:pt>
                <c:pt idx="1443">
                  <c:v>53.481000000000002</c:v>
                </c:pt>
                <c:pt idx="1444">
                  <c:v>54.460999999999999</c:v>
                </c:pt>
                <c:pt idx="1445">
                  <c:v>50.695999999999998</c:v>
                </c:pt>
                <c:pt idx="1446">
                  <c:v>49.460999999999999</c:v>
                </c:pt>
                <c:pt idx="1447">
                  <c:v>48.29</c:v>
                </c:pt>
                <c:pt idx="1448">
                  <c:v>47.98</c:v>
                </c:pt>
                <c:pt idx="1449">
                  <c:v>46.521000000000001</c:v>
                </c:pt>
                <c:pt idx="1450">
                  <c:v>45.976999999999997</c:v>
                </c:pt>
                <c:pt idx="1451">
                  <c:v>45.677999999999997</c:v>
                </c:pt>
                <c:pt idx="1452">
                  <c:v>45.514000000000003</c:v>
                </c:pt>
                <c:pt idx="1453">
                  <c:v>44.073999999999998</c:v>
                </c:pt>
                <c:pt idx="1454">
                  <c:v>44.945</c:v>
                </c:pt>
                <c:pt idx="1455">
                  <c:v>42.817999999999998</c:v>
                </c:pt>
                <c:pt idx="1456">
                  <c:v>42.826000000000001</c:v>
                </c:pt>
                <c:pt idx="1457">
                  <c:v>42.475999999999999</c:v>
                </c:pt>
                <c:pt idx="1458">
                  <c:v>41.843000000000004</c:v>
                </c:pt>
                <c:pt idx="1459">
                  <c:v>43.164000000000001</c:v>
                </c:pt>
                <c:pt idx="1460">
                  <c:v>41.957000000000001</c:v>
                </c:pt>
                <c:pt idx="1461">
                  <c:v>41.101999999999997</c:v>
                </c:pt>
                <c:pt idx="1462">
                  <c:v>40.523000000000003</c:v>
                </c:pt>
                <c:pt idx="1463">
                  <c:v>40.003999999999998</c:v>
                </c:pt>
                <c:pt idx="1464">
                  <c:v>40.139000000000003</c:v>
                </c:pt>
                <c:pt idx="1465">
                  <c:v>39.972000000000001</c:v>
                </c:pt>
                <c:pt idx="1466">
                  <c:v>39.401000000000003</c:v>
                </c:pt>
                <c:pt idx="1467">
                  <c:v>39.527999999999999</c:v>
                </c:pt>
                <c:pt idx="1468">
                  <c:v>39.450000000000003</c:v>
                </c:pt>
                <c:pt idx="1469">
                  <c:v>39.42</c:v>
                </c:pt>
                <c:pt idx="1470">
                  <c:v>39.411999999999999</c:v>
                </c:pt>
                <c:pt idx="1471">
                  <c:v>39.372999999999998</c:v>
                </c:pt>
                <c:pt idx="1472">
                  <c:v>39.545999999999999</c:v>
                </c:pt>
                <c:pt idx="1473">
                  <c:v>39.32</c:v>
                </c:pt>
                <c:pt idx="1474">
                  <c:v>40.948</c:v>
                </c:pt>
                <c:pt idx="1475">
                  <c:v>41.360999999999997</c:v>
                </c:pt>
                <c:pt idx="1476">
                  <c:v>39.545000000000002</c:v>
                </c:pt>
                <c:pt idx="1477">
                  <c:v>40.512</c:v>
                </c:pt>
                <c:pt idx="1478">
                  <c:v>43.957999999999998</c:v>
                </c:pt>
                <c:pt idx="1479">
                  <c:v>39.398000000000003</c:v>
                </c:pt>
                <c:pt idx="1480">
                  <c:v>41.119</c:v>
                </c:pt>
                <c:pt idx="1481">
                  <c:v>39.622999999999998</c:v>
                </c:pt>
                <c:pt idx="1482">
                  <c:v>39.168999999999997</c:v>
                </c:pt>
                <c:pt idx="1483">
                  <c:v>39.234000000000002</c:v>
                </c:pt>
                <c:pt idx="1484">
                  <c:v>39.378</c:v>
                </c:pt>
                <c:pt idx="1485">
                  <c:v>40.383000000000003</c:v>
                </c:pt>
                <c:pt idx="1486">
                  <c:v>40.091000000000001</c:v>
                </c:pt>
                <c:pt idx="1487">
                  <c:v>39.372</c:v>
                </c:pt>
                <c:pt idx="1488">
                  <c:v>39.18</c:v>
                </c:pt>
                <c:pt idx="1489">
                  <c:v>39.179000000000002</c:v>
                </c:pt>
                <c:pt idx="1490">
                  <c:v>39.526000000000003</c:v>
                </c:pt>
                <c:pt idx="1491">
                  <c:v>39.204000000000001</c:v>
                </c:pt>
                <c:pt idx="1492">
                  <c:v>39.210999999999999</c:v>
                </c:pt>
                <c:pt idx="1493">
                  <c:v>39.325000000000003</c:v>
                </c:pt>
                <c:pt idx="1494">
                  <c:v>41.268000000000001</c:v>
                </c:pt>
                <c:pt idx="1495">
                  <c:v>40.433999999999997</c:v>
                </c:pt>
                <c:pt idx="1496">
                  <c:v>39.152000000000001</c:v>
                </c:pt>
                <c:pt idx="1497">
                  <c:v>39.164000000000001</c:v>
                </c:pt>
                <c:pt idx="1498">
                  <c:v>38.909999999999997</c:v>
                </c:pt>
                <c:pt idx="1499">
                  <c:v>39.033999999999999</c:v>
                </c:pt>
                <c:pt idx="1500">
                  <c:v>38.898000000000003</c:v>
                </c:pt>
                <c:pt idx="1501">
                  <c:v>39.225000000000001</c:v>
                </c:pt>
                <c:pt idx="1502">
                  <c:v>39.436</c:v>
                </c:pt>
                <c:pt idx="1503">
                  <c:v>38.942999999999998</c:v>
                </c:pt>
                <c:pt idx="1504">
                  <c:v>38.993000000000002</c:v>
                </c:pt>
                <c:pt idx="1505">
                  <c:v>39.040999999999997</c:v>
                </c:pt>
                <c:pt idx="1506">
                  <c:v>39.155000000000001</c:v>
                </c:pt>
                <c:pt idx="1507">
                  <c:v>39.609000000000002</c:v>
                </c:pt>
                <c:pt idx="1508">
                  <c:v>39.94</c:v>
                </c:pt>
                <c:pt idx="1509">
                  <c:v>39.548999999999999</c:v>
                </c:pt>
                <c:pt idx="1510">
                  <c:v>39.866</c:v>
                </c:pt>
                <c:pt idx="1511">
                  <c:v>39.808</c:v>
                </c:pt>
                <c:pt idx="1512">
                  <c:v>39.287999999999997</c:v>
                </c:pt>
                <c:pt idx="1513">
                  <c:v>39.262999999999998</c:v>
                </c:pt>
                <c:pt idx="1514">
                  <c:v>40.835999999999999</c:v>
                </c:pt>
                <c:pt idx="1515">
                  <c:v>44.996000000000002</c:v>
                </c:pt>
                <c:pt idx="1516">
                  <c:v>40.212000000000003</c:v>
                </c:pt>
                <c:pt idx="1517">
                  <c:v>39.585000000000001</c:v>
                </c:pt>
                <c:pt idx="1518">
                  <c:v>39.334000000000003</c:v>
                </c:pt>
                <c:pt idx="1519">
                  <c:v>39.094999999999999</c:v>
                </c:pt>
                <c:pt idx="1520">
                  <c:v>39.067999999999998</c:v>
                </c:pt>
                <c:pt idx="1521">
                  <c:v>39.110999999999997</c:v>
                </c:pt>
                <c:pt idx="1522">
                  <c:v>39.119999999999997</c:v>
                </c:pt>
                <c:pt idx="1523">
                  <c:v>39.207000000000001</c:v>
                </c:pt>
                <c:pt idx="1524">
                  <c:v>39.322000000000003</c:v>
                </c:pt>
                <c:pt idx="1525">
                  <c:v>39.191000000000003</c:v>
                </c:pt>
                <c:pt idx="1526">
                  <c:v>39.058999999999997</c:v>
                </c:pt>
                <c:pt idx="1527">
                  <c:v>39.186</c:v>
                </c:pt>
                <c:pt idx="1528">
                  <c:v>39.201999999999998</c:v>
                </c:pt>
                <c:pt idx="1529">
                  <c:v>39.168999999999997</c:v>
                </c:pt>
                <c:pt idx="1530">
                  <c:v>39.927</c:v>
                </c:pt>
                <c:pt idx="1531">
                  <c:v>39.478999999999999</c:v>
                </c:pt>
                <c:pt idx="1532">
                  <c:v>39.241999999999997</c:v>
                </c:pt>
                <c:pt idx="1533">
                  <c:v>38.981000000000002</c:v>
                </c:pt>
                <c:pt idx="1534">
                  <c:v>39.133000000000003</c:v>
                </c:pt>
                <c:pt idx="1535">
                  <c:v>39.207999999999998</c:v>
                </c:pt>
                <c:pt idx="1536">
                  <c:v>39.052</c:v>
                </c:pt>
                <c:pt idx="1537">
                  <c:v>38.988999999999997</c:v>
                </c:pt>
                <c:pt idx="1538">
                  <c:v>39.173999999999999</c:v>
                </c:pt>
                <c:pt idx="1539">
                  <c:v>39.075000000000003</c:v>
                </c:pt>
                <c:pt idx="1540">
                  <c:v>39.091000000000001</c:v>
                </c:pt>
                <c:pt idx="1541">
                  <c:v>38.973999999999997</c:v>
                </c:pt>
                <c:pt idx="1542">
                  <c:v>38.963000000000001</c:v>
                </c:pt>
                <c:pt idx="1543">
                  <c:v>39.226999999999997</c:v>
                </c:pt>
                <c:pt idx="1544">
                  <c:v>39.215000000000003</c:v>
                </c:pt>
                <c:pt idx="1545">
                  <c:v>39.274000000000001</c:v>
                </c:pt>
                <c:pt idx="1546">
                  <c:v>39.197000000000003</c:v>
                </c:pt>
                <c:pt idx="1547">
                  <c:v>39.316000000000003</c:v>
                </c:pt>
                <c:pt idx="1548">
                  <c:v>39.210999999999999</c:v>
                </c:pt>
                <c:pt idx="1549">
                  <c:v>39.091999999999999</c:v>
                </c:pt>
                <c:pt idx="1550">
                  <c:v>39.156999999999996</c:v>
                </c:pt>
                <c:pt idx="1551">
                  <c:v>39.073</c:v>
                </c:pt>
                <c:pt idx="1552">
                  <c:v>39.03</c:v>
                </c:pt>
                <c:pt idx="1553">
                  <c:v>38.972000000000001</c:v>
                </c:pt>
                <c:pt idx="1554">
                  <c:v>39.015000000000001</c:v>
                </c:pt>
                <c:pt idx="1555">
                  <c:v>39.216000000000001</c:v>
                </c:pt>
                <c:pt idx="1556">
                  <c:v>38.975000000000001</c:v>
                </c:pt>
                <c:pt idx="1557">
                  <c:v>39.116999999999997</c:v>
                </c:pt>
                <c:pt idx="1558">
                  <c:v>38.92</c:v>
                </c:pt>
                <c:pt idx="1559">
                  <c:v>39.088000000000001</c:v>
                </c:pt>
                <c:pt idx="1560">
                  <c:v>39.072000000000003</c:v>
                </c:pt>
                <c:pt idx="1561">
                  <c:v>39.176000000000002</c:v>
                </c:pt>
                <c:pt idx="1562">
                  <c:v>39.036999999999999</c:v>
                </c:pt>
                <c:pt idx="1563">
                  <c:v>38.956000000000003</c:v>
                </c:pt>
                <c:pt idx="1564">
                  <c:v>39.213999999999999</c:v>
                </c:pt>
                <c:pt idx="1565">
                  <c:v>39.317</c:v>
                </c:pt>
                <c:pt idx="1566">
                  <c:v>39.695</c:v>
                </c:pt>
                <c:pt idx="1567">
                  <c:v>39.121000000000002</c:v>
                </c:pt>
              </c:numCache>
            </c:numRef>
          </c:val>
        </c:ser>
        <c:ser>
          <c:idx val="2"/>
          <c:order val="2"/>
          <c:tx>
            <c:strRef>
              <c:f>графики!$G$2</c:f>
              <c:strCache>
                <c:ptCount val="1"/>
                <c:pt idx="0">
                  <c:v>Fossa</c:v>
                </c:pt>
              </c:strCache>
            </c:strRef>
          </c:tx>
          <c:marker>
            <c:symbol val="none"/>
          </c:marker>
          <c:val>
            <c:numRef>
              <c:f>графики!$G$3:$G$1571</c:f>
              <c:numCache>
                <c:formatCode>General</c:formatCode>
                <c:ptCount val="1569"/>
                <c:pt idx="0">
                  <c:v>49.945999999999998</c:v>
                </c:pt>
                <c:pt idx="1">
                  <c:v>48.956000000000003</c:v>
                </c:pt>
                <c:pt idx="2">
                  <c:v>47.475999999999999</c:v>
                </c:pt>
                <c:pt idx="3">
                  <c:v>47.59</c:v>
                </c:pt>
                <c:pt idx="4">
                  <c:v>46.994999999999997</c:v>
                </c:pt>
                <c:pt idx="5">
                  <c:v>47.981999999999999</c:v>
                </c:pt>
                <c:pt idx="6">
                  <c:v>46.481999999999999</c:v>
                </c:pt>
                <c:pt idx="7">
                  <c:v>46.322000000000003</c:v>
                </c:pt>
                <c:pt idx="8">
                  <c:v>45.396999999999998</c:v>
                </c:pt>
                <c:pt idx="9">
                  <c:v>45.048999999999999</c:v>
                </c:pt>
                <c:pt idx="10">
                  <c:v>44.283999999999999</c:v>
                </c:pt>
                <c:pt idx="11">
                  <c:v>44.274000000000001</c:v>
                </c:pt>
                <c:pt idx="12">
                  <c:v>43.750999999999998</c:v>
                </c:pt>
                <c:pt idx="13">
                  <c:v>43.661000000000001</c:v>
                </c:pt>
                <c:pt idx="14">
                  <c:v>42.715000000000003</c:v>
                </c:pt>
                <c:pt idx="15">
                  <c:v>42.417999999999999</c:v>
                </c:pt>
                <c:pt idx="16">
                  <c:v>42.256</c:v>
                </c:pt>
                <c:pt idx="17">
                  <c:v>41.857999999999997</c:v>
                </c:pt>
                <c:pt idx="18">
                  <c:v>41.744999999999997</c:v>
                </c:pt>
                <c:pt idx="19">
                  <c:v>41.576999999999998</c:v>
                </c:pt>
                <c:pt idx="20">
                  <c:v>41.918999999999997</c:v>
                </c:pt>
                <c:pt idx="21">
                  <c:v>41.44</c:v>
                </c:pt>
                <c:pt idx="22">
                  <c:v>41.058</c:v>
                </c:pt>
                <c:pt idx="23">
                  <c:v>41.25</c:v>
                </c:pt>
                <c:pt idx="24">
                  <c:v>41.362000000000002</c:v>
                </c:pt>
                <c:pt idx="25">
                  <c:v>40.874000000000002</c:v>
                </c:pt>
                <c:pt idx="26">
                  <c:v>41.268000000000001</c:v>
                </c:pt>
                <c:pt idx="27">
                  <c:v>41.052999999999997</c:v>
                </c:pt>
                <c:pt idx="28">
                  <c:v>41.161999999999999</c:v>
                </c:pt>
                <c:pt idx="29">
                  <c:v>41.848999999999997</c:v>
                </c:pt>
                <c:pt idx="30">
                  <c:v>41.298000000000002</c:v>
                </c:pt>
                <c:pt idx="31">
                  <c:v>41.290999999999997</c:v>
                </c:pt>
                <c:pt idx="32">
                  <c:v>40.987000000000002</c:v>
                </c:pt>
                <c:pt idx="33">
                  <c:v>41.389000000000003</c:v>
                </c:pt>
                <c:pt idx="34">
                  <c:v>42.732999999999997</c:v>
                </c:pt>
                <c:pt idx="35">
                  <c:v>41.709000000000003</c:v>
                </c:pt>
                <c:pt idx="36">
                  <c:v>41.524999999999999</c:v>
                </c:pt>
                <c:pt idx="37">
                  <c:v>41.369</c:v>
                </c:pt>
                <c:pt idx="38">
                  <c:v>41.722000000000001</c:v>
                </c:pt>
                <c:pt idx="39">
                  <c:v>40.872999999999998</c:v>
                </c:pt>
                <c:pt idx="40">
                  <c:v>42.103999999999999</c:v>
                </c:pt>
                <c:pt idx="41">
                  <c:v>41.235999999999997</c:v>
                </c:pt>
                <c:pt idx="42">
                  <c:v>40.805</c:v>
                </c:pt>
                <c:pt idx="43">
                  <c:v>40.988999999999997</c:v>
                </c:pt>
                <c:pt idx="44">
                  <c:v>40.908000000000001</c:v>
                </c:pt>
                <c:pt idx="45">
                  <c:v>40.768000000000001</c:v>
                </c:pt>
                <c:pt idx="46">
                  <c:v>40.706000000000003</c:v>
                </c:pt>
                <c:pt idx="47">
                  <c:v>40.283999999999999</c:v>
                </c:pt>
                <c:pt idx="48">
                  <c:v>40.731000000000002</c:v>
                </c:pt>
                <c:pt idx="49">
                  <c:v>40.57</c:v>
                </c:pt>
                <c:pt idx="50">
                  <c:v>40.637999999999998</c:v>
                </c:pt>
                <c:pt idx="51">
                  <c:v>40.878999999999998</c:v>
                </c:pt>
                <c:pt idx="52">
                  <c:v>40.686999999999998</c:v>
                </c:pt>
                <c:pt idx="53">
                  <c:v>40.764000000000003</c:v>
                </c:pt>
                <c:pt idx="54">
                  <c:v>40.750999999999998</c:v>
                </c:pt>
                <c:pt idx="55">
                  <c:v>40.609000000000002</c:v>
                </c:pt>
                <c:pt idx="56">
                  <c:v>40.686</c:v>
                </c:pt>
                <c:pt idx="57">
                  <c:v>40.768000000000001</c:v>
                </c:pt>
                <c:pt idx="58">
                  <c:v>41.097000000000001</c:v>
                </c:pt>
                <c:pt idx="59">
                  <c:v>40.524999999999999</c:v>
                </c:pt>
                <c:pt idx="60">
                  <c:v>40.68</c:v>
                </c:pt>
                <c:pt idx="61">
                  <c:v>40.450000000000003</c:v>
                </c:pt>
                <c:pt idx="62">
                  <c:v>40.582000000000001</c:v>
                </c:pt>
                <c:pt idx="63">
                  <c:v>40.316000000000003</c:v>
                </c:pt>
                <c:pt idx="64">
                  <c:v>40.610999999999997</c:v>
                </c:pt>
                <c:pt idx="65">
                  <c:v>40.779000000000003</c:v>
                </c:pt>
                <c:pt idx="66">
                  <c:v>40.899000000000001</c:v>
                </c:pt>
                <c:pt idx="67">
                  <c:v>40.441000000000003</c:v>
                </c:pt>
                <c:pt idx="68">
                  <c:v>40.530999999999999</c:v>
                </c:pt>
                <c:pt idx="69">
                  <c:v>40.701000000000001</c:v>
                </c:pt>
                <c:pt idx="70">
                  <c:v>40.646000000000001</c:v>
                </c:pt>
                <c:pt idx="71">
                  <c:v>40.951999999999998</c:v>
                </c:pt>
                <c:pt idx="72">
                  <c:v>40.694000000000003</c:v>
                </c:pt>
                <c:pt idx="73">
                  <c:v>41.033000000000001</c:v>
                </c:pt>
                <c:pt idx="74">
                  <c:v>41.679000000000002</c:v>
                </c:pt>
                <c:pt idx="75">
                  <c:v>41.116</c:v>
                </c:pt>
                <c:pt idx="76">
                  <c:v>40.598999999999997</c:v>
                </c:pt>
                <c:pt idx="77">
                  <c:v>42.960999999999999</c:v>
                </c:pt>
                <c:pt idx="78">
                  <c:v>42.103999999999999</c:v>
                </c:pt>
                <c:pt idx="79">
                  <c:v>40.58</c:v>
                </c:pt>
                <c:pt idx="80">
                  <c:v>40.470999999999997</c:v>
                </c:pt>
                <c:pt idx="81">
                  <c:v>40.847999999999999</c:v>
                </c:pt>
                <c:pt idx="82">
                  <c:v>40.536999999999999</c:v>
                </c:pt>
                <c:pt idx="83">
                  <c:v>40.682000000000002</c:v>
                </c:pt>
                <c:pt idx="84">
                  <c:v>40.283999999999999</c:v>
                </c:pt>
                <c:pt idx="85">
                  <c:v>40.646000000000001</c:v>
                </c:pt>
                <c:pt idx="86">
                  <c:v>40.341000000000001</c:v>
                </c:pt>
                <c:pt idx="87">
                  <c:v>40.351999999999997</c:v>
                </c:pt>
                <c:pt idx="88">
                  <c:v>40.411999999999999</c:v>
                </c:pt>
                <c:pt idx="89">
                  <c:v>40.988999999999997</c:v>
                </c:pt>
                <c:pt idx="90">
                  <c:v>40.378</c:v>
                </c:pt>
                <c:pt idx="91">
                  <c:v>40.652000000000001</c:v>
                </c:pt>
                <c:pt idx="92">
                  <c:v>40.433999999999997</c:v>
                </c:pt>
                <c:pt idx="93">
                  <c:v>40.600999999999999</c:v>
                </c:pt>
                <c:pt idx="94">
                  <c:v>40.225999999999999</c:v>
                </c:pt>
                <c:pt idx="95">
                  <c:v>40.466000000000001</c:v>
                </c:pt>
                <c:pt idx="96">
                  <c:v>40.494999999999997</c:v>
                </c:pt>
                <c:pt idx="97">
                  <c:v>40.328000000000003</c:v>
                </c:pt>
                <c:pt idx="98">
                  <c:v>40.380000000000003</c:v>
                </c:pt>
                <c:pt idx="99">
                  <c:v>40.508000000000003</c:v>
                </c:pt>
                <c:pt idx="100">
                  <c:v>40.786999999999999</c:v>
                </c:pt>
                <c:pt idx="101">
                  <c:v>40.645000000000003</c:v>
                </c:pt>
                <c:pt idx="102">
                  <c:v>40.451999999999998</c:v>
                </c:pt>
                <c:pt idx="103">
                  <c:v>40.633000000000003</c:v>
                </c:pt>
                <c:pt idx="104">
                  <c:v>40.545999999999999</c:v>
                </c:pt>
                <c:pt idx="105">
                  <c:v>40.634999999999998</c:v>
                </c:pt>
                <c:pt idx="106">
                  <c:v>40.716000000000001</c:v>
                </c:pt>
                <c:pt idx="107">
                  <c:v>40.417000000000002</c:v>
                </c:pt>
                <c:pt idx="108">
                  <c:v>40.225999999999999</c:v>
                </c:pt>
                <c:pt idx="109">
                  <c:v>41.24</c:v>
                </c:pt>
                <c:pt idx="110">
                  <c:v>40.365000000000002</c:v>
                </c:pt>
                <c:pt idx="111">
                  <c:v>41.072000000000003</c:v>
                </c:pt>
                <c:pt idx="112">
                  <c:v>41.79</c:v>
                </c:pt>
                <c:pt idx="113">
                  <c:v>67.506</c:v>
                </c:pt>
                <c:pt idx="114">
                  <c:v>41.298999999999999</c:v>
                </c:pt>
                <c:pt idx="115">
                  <c:v>41.095999999999997</c:v>
                </c:pt>
                <c:pt idx="116">
                  <c:v>41.249000000000002</c:v>
                </c:pt>
                <c:pt idx="117">
                  <c:v>41.494999999999997</c:v>
                </c:pt>
                <c:pt idx="118">
                  <c:v>40.985999999999997</c:v>
                </c:pt>
                <c:pt idx="119">
                  <c:v>41.488</c:v>
                </c:pt>
                <c:pt idx="120">
                  <c:v>40.854999999999997</c:v>
                </c:pt>
                <c:pt idx="121">
                  <c:v>41.13</c:v>
                </c:pt>
                <c:pt idx="122">
                  <c:v>44.344999999999999</c:v>
                </c:pt>
                <c:pt idx="123">
                  <c:v>41.17</c:v>
                </c:pt>
                <c:pt idx="124">
                  <c:v>41.063000000000002</c:v>
                </c:pt>
                <c:pt idx="125">
                  <c:v>41.665999999999997</c:v>
                </c:pt>
                <c:pt idx="126">
                  <c:v>40.966999999999999</c:v>
                </c:pt>
                <c:pt idx="127">
                  <c:v>41.582000000000001</c:v>
                </c:pt>
                <c:pt idx="128">
                  <c:v>41.39</c:v>
                </c:pt>
                <c:pt idx="129">
                  <c:v>41.048999999999999</c:v>
                </c:pt>
                <c:pt idx="130">
                  <c:v>41.125</c:v>
                </c:pt>
                <c:pt idx="131">
                  <c:v>41.826000000000001</c:v>
                </c:pt>
                <c:pt idx="132">
                  <c:v>42.085999999999999</c:v>
                </c:pt>
                <c:pt idx="133">
                  <c:v>40.930999999999997</c:v>
                </c:pt>
                <c:pt idx="134">
                  <c:v>40.890999999999998</c:v>
                </c:pt>
                <c:pt idx="135">
                  <c:v>40.902999999999999</c:v>
                </c:pt>
                <c:pt idx="136">
                  <c:v>41.47</c:v>
                </c:pt>
                <c:pt idx="137">
                  <c:v>41.618000000000002</c:v>
                </c:pt>
                <c:pt idx="138">
                  <c:v>40.997999999999998</c:v>
                </c:pt>
                <c:pt idx="139">
                  <c:v>40.865000000000002</c:v>
                </c:pt>
                <c:pt idx="140">
                  <c:v>41.18</c:v>
                </c:pt>
                <c:pt idx="141">
                  <c:v>40.945</c:v>
                </c:pt>
                <c:pt idx="142">
                  <c:v>40.972000000000001</c:v>
                </c:pt>
                <c:pt idx="143">
                  <c:v>43.133000000000003</c:v>
                </c:pt>
                <c:pt idx="144">
                  <c:v>40.993000000000002</c:v>
                </c:pt>
                <c:pt idx="145">
                  <c:v>40.715000000000003</c:v>
                </c:pt>
                <c:pt idx="146">
                  <c:v>41.273000000000003</c:v>
                </c:pt>
                <c:pt idx="147">
                  <c:v>41.034999999999997</c:v>
                </c:pt>
                <c:pt idx="148">
                  <c:v>42.981000000000002</c:v>
                </c:pt>
                <c:pt idx="149">
                  <c:v>41.329000000000001</c:v>
                </c:pt>
                <c:pt idx="150">
                  <c:v>41.603000000000002</c:v>
                </c:pt>
                <c:pt idx="151">
                  <c:v>41.137</c:v>
                </c:pt>
                <c:pt idx="152">
                  <c:v>40.941000000000003</c:v>
                </c:pt>
                <c:pt idx="153">
                  <c:v>42.085999999999999</c:v>
                </c:pt>
                <c:pt idx="154">
                  <c:v>43.542000000000002</c:v>
                </c:pt>
                <c:pt idx="155">
                  <c:v>41.258000000000003</c:v>
                </c:pt>
                <c:pt idx="156">
                  <c:v>42.031999999999996</c:v>
                </c:pt>
                <c:pt idx="157">
                  <c:v>41.140999999999998</c:v>
                </c:pt>
                <c:pt idx="158">
                  <c:v>41.509</c:v>
                </c:pt>
                <c:pt idx="159">
                  <c:v>41.366</c:v>
                </c:pt>
                <c:pt idx="160">
                  <c:v>41.308</c:v>
                </c:pt>
                <c:pt idx="161">
                  <c:v>41.819000000000003</c:v>
                </c:pt>
                <c:pt idx="162">
                  <c:v>41.344000000000001</c:v>
                </c:pt>
                <c:pt idx="163">
                  <c:v>41.095999999999997</c:v>
                </c:pt>
                <c:pt idx="164">
                  <c:v>41.378</c:v>
                </c:pt>
                <c:pt idx="165">
                  <c:v>41.902999999999999</c:v>
                </c:pt>
                <c:pt idx="166">
                  <c:v>41.469000000000001</c:v>
                </c:pt>
                <c:pt idx="167">
                  <c:v>41.094000000000001</c:v>
                </c:pt>
                <c:pt idx="168">
                  <c:v>41.468000000000004</c:v>
                </c:pt>
                <c:pt idx="169">
                  <c:v>40.902000000000001</c:v>
                </c:pt>
                <c:pt idx="170">
                  <c:v>41.543999999999997</c:v>
                </c:pt>
                <c:pt idx="171">
                  <c:v>43.146000000000001</c:v>
                </c:pt>
                <c:pt idx="172">
                  <c:v>41.627000000000002</c:v>
                </c:pt>
                <c:pt idx="173">
                  <c:v>40.898000000000003</c:v>
                </c:pt>
                <c:pt idx="174">
                  <c:v>40.908000000000001</c:v>
                </c:pt>
                <c:pt idx="175">
                  <c:v>41.798000000000002</c:v>
                </c:pt>
                <c:pt idx="176">
                  <c:v>41.552999999999997</c:v>
                </c:pt>
                <c:pt idx="177">
                  <c:v>42.139000000000003</c:v>
                </c:pt>
                <c:pt idx="178">
                  <c:v>41.689</c:v>
                </c:pt>
                <c:pt idx="179">
                  <c:v>41.624000000000002</c:v>
                </c:pt>
                <c:pt idx="180">
                  <c:v>42.558999999999997</c:v>
                </c:pt>
                <c:pt idx="181">
                  <c:v>43.384999999999998</c:v>
                </c:pt>
                <c:pt idx="182">
                  <c:v>43.232999999999997</c:v>
                </c:pt>
                <c:pt idx="183">
                  <c:v>42.216999999999999</c:v>
                </c:pt>
                <c:pt idx="184">
                  <c:v>45.798999999999999</c:v>
                </c:pt>
                <c:pt idx="185">
                  <c:v>41.286000000000001</c:v>
                </c:pt>
                <c:pt idx="186">
                  <c:v>40.722999999999999</c:v>
                </c:pt>
                <c:pt idx="187">
                  <c:v>40.909999999999997</c:v>
                </c:pt>
                <c:pt idx="188">
                  <c:v>41.203000000000003</c:v>
                </c:pt>
                <c:pt idx="189">
                  <c:v>41.16</c:v>
                </c:pt>
                <c:pt idx="190">
                  <c:v>41.639000000000003</c:v>
                </c:pt>
                <c:pt idx="191">
                  <c:v>41.033999999999999</c:v>
                </c:pt>
                <c:pt idx="192">
                  <c:v>41.42</c:v>
                </c:pt>
                <c:pt idx="193">
                  <c:v>41.213000000000001</c:v>
                </c:pt>
                <c:pt idx="194">
                  <c:v>41.906999999999996</c:v>
                </c:pt>
                <c:pt idx="195">
                  <c:v>40.929000000000002</c:v>
                </c:pt>
                <c:pt idx="196">
                  <c:v>41.411000000000001</c:v>
                </c:pt>
                <c:pt idx="197">
                  <c:v>41.276000000000003</c:v>
                </c:pt>
                <c:pt idx="198">
                  <c:v>41.109000000000002</c:v>
                </c:pt>
                <c:pt idx="199">
                  <c:v>41.695</c:v>
                </c:pt>
                <c:pt idx="200">
                  <c:v>41.262</c:v>
                </c:pt>
                <c:pt idx="201">
                  <c:v>41.41</c:v>
                </c:pt>
                <c:pt idx="202">
                  <c:v>41.39</c:v>
                </c:pt>
                <c:pt idx="203">
                  <c:v>41.41</c:v>
                </c:pt>
                <c:pt idx="204">
                  <c:v>41.82</c:v>
                </c:pt>
                <c:pt idx="205">
                  <c:v>41.09</c:v>
                </c:pt>
                <c:pt idx="206">
                  <c:v>46.62</c:v>
                </c:pt>
                <c:pt idx="207">
                  <c:v>40.909999999999997</c:v>
                </c:pt>
                <c:pt idx="208">
                  <c:v>41.12</c:v>
                </c:pt>
                <c:pt idx="209">
                  <c:v>42.85</c:v>
                </c:pt>
                <c:pt idx="210">
                  <c:v>41.83</c:v>
                </c:pt>
                <c:pt idx="211">
                  <c:v>41.19</c:v>
                </c:pt>
                <c:pt idx="212">
                  <c:v>41.69</c:v>
                </c:pt>
                <c:pt idx="213">
                  <c:v>41.18</c:v>
                </c:pt>
                <c:pt idx="214">
                  <c:v>41.64</c:v>
                </c:pt>
                <c:pt idx="215">
                  <c:v>41.53</c:v>
                </c:pt>
                <c:pt idx="216">
                  <c:v>40.94</c:v>
                </c:pt>
                <c:pt idx="217">
                  <c:v>41.037999999999997</c:v>
                </c:pt>
                <c:pt idx="218">
                  <c:v>41.143999999999998</c:v>
                </c:pt>
                <c:pt idx="219">
                  <c:v>40.232999999999997</c:v>
                </c:pt>
                <c:pt idx="220">
                  <c:v>40.688000000000002</c:v>
                </c:pt>
                <c:pt idx="221">
                  <c:v>40.65</c:v>
                </c:pt>
                <c:pt idx="222">
                  <c:v>40.598999999999997</c:v>
                </c:pt>
                <c:pt idx="223">
                  <c:v>40.552999999999997</c:v>
                </c:pt>
                <c:pt idx="224">
                  <c:v>40.639000000000003</c:v>
                </c:pt>
                <c:pt idx="225">
                  <c:v>40.698999999999998</c:v>
                </c:pt>
                <c:pt idx="226">
                  <c:v>40.874000000000002</c:v>
                </c:pt>
                <c:pt idx="227">
                  <c:v>40.698999999999998</c:v>
                </c:pt>
                <c:pt idx="228">
                  <c:v>40.514000000000003</c:v>
                </c:pt>
                <c:pt idx="229">
                  <c:v>40.634</c:v>
                </c:pt>
                <c:pt idx="230">
                  <c:v>40.976999999999997</c:v>
                </c:pt>
                <c:pt idx="231">
                  <c:v>40.594999999999999</c:v>
                </c:pt>
                <c:pt idx="232">
                  <c:v>40.731000000000002</c:v>
                </c:pt>
                <c:pt idx="233">
                  <c:v>40.536000000000001</c:v>
                </c:pt>
                <c:pt idx="234">
                  <c:v>40.454000000000001</c:v>
                </c:pt>
                <c:pt idx="235">
                  <c:v>40.329000000000001</c:v>
                </c:pt>
                <c:pt idx="236">
                  <c:v>42.039000000000001</c:v>
                </c:pt>
                <c:pt idx="237">
                  <c:v>40.356000000000002</c:v>
                </c:pt>
                <c:pt idx="238">
                  <c:v>40.732999999999997</c:v>
                </c:pt>
                <c:pt idx="239">
                  <c:v>40.5</c:v>
                </c:pt>
                <c:pt idx="240">
                  <c:v>41.651000000000003</c:v>
                </c:pt>
                <c:pt idx="241">
                  <c:v>40.804000000000002</c:v>
                </c:pt>
                <c:pt idx="242">
                  <c:v>40.718000000000004</c:v>
                </c:pt>
                <c:pt idx="243">
                  <c:v>40.479999999999997</c:v>
                </c:pt>
                <c:pt idx="244">
                  <c:v>40.764000000000003</c:v>
                </c:pt>
                <c:pt idx="245">
                  <c:v>40.472999999999999</c:v>
                </c:pt>
                <c:pt idx="246">
                  <c:v>40.494</c:v>
                </c:pt>
                <c:pt idx="247">
                  <c:v>40.588999999999999</c:v>
                </c:pt>
                <c:pt idx="248">
                  <c:v>40.697000000000003</c:v>
                </c:pt>
                <c:pt idx="249">
                  <c:v>40.985999999999997</c:v>
                </c:pt>
                <c:pt idx="250">
                  <c:v>40.557000000000002</c:v>
                </c:pt>
                <c:pt idx="251">
                  <c:v>40.348999999999997</c:v>
                </c:pt>
                <c:pt idx="252">
                  <c:v>40.481000000000002</c:v>
                </c:pt>
                <c:pt idx="253">
                  <c:v>40.442999999999998</c:v>
                </c:pt>
                <c:pt idx="254">
                  <c:v>40.444000000000003</c:v>
                </c:pt>
                <c:pt idx="255">
                  <c:v>40.557000000000002</c:v>
                </c:pt>
                <c:pt idx="256">
                  <c:v>40.468000000000004</c:v>
                </c:pt>
                <c:pt idx="257">
                  <c:v>40.200000000000003</c:v>
                </c:pt>
                <c:pt idx="258">
                  <c:v>40.469000000000001</c:v>
                </c:pt>
                <c:pt idx="259">
                  <c:v>40.82</c:v>
                </c:pt>
                <c:pt idx="260">
                  <c:v>40.799999999999997</c:v>
                </c:pt>
                <c:pt idx="261">
                  <c:v>41.012999999999998</c:v>
                </c:pt>
                <c:pt idx="262">
                  <c:v>40.347000000000001</c:v>
                </c:pt>
                <c:pt idx="263">
                  <c:v>40.802</c:v>
                </c:pt>
                <c:pt idx="264">
                  <c:v>40.514000000000003</c:v>
                </c:pt>
                <c:pt idx="265">
                  <c:v>40.502000000000002</c:v>
                </c:pt>
                <c:pt idx="266">
                  <c:v>40.164999999999999</c:v>
                </c:pt>
                <c:pt idx="267">
                  <c:v>40.524999999999999</c:v>
                </c:pt>
                <c:pt idx="268">
                  <c:v>40.683</c:v>
                </c:pt>
                <c:pt idx="269">
                  <c:v>41.21</c:v>
                </c:pt>
                <c:pt idx="270">
                  <c:v>41.015999999999998</c:v>
                </c:pt>
                <c:pt idx="271">
                  <c:v>40.604999999999997</c:v>
                </c:pt>
                <c:pt idx="272">
                  <c:v>40.640999999999998</c:v>
                </c:pt>
                <c:pt idx="273">
                  <c:v>40.39</c:v>
                </c:pt>
                <c:pt idx="274">
                  <c:v>40.744</c:v>
                </c:pt>
                <c:pt idx="275">
                  <c:v>41.070999999999998</c:v>
                </c:pt>
                <c:pt idx="276">
                  <c:v>40.991999999999997</c:v>
                </c:pt>
                <c:pt idx="277">
                  <c:v>40.670999999999999</c:v>
                </c:pt>
                <c:pt idx="278">
                  <c:v>41.01</c:v>
                </c:pt>
                <c:pt idx="279">
                  <c:v>40.581000000000003</c:v>
                </c:pt>
                <c:pt idx="280">
                  <c:v>40.709000000000003</c:v>
                </c:pt>
                <c:pt idx="281">
                  <c:v>41.932000000000002</c:v>
                </c:pt>
                <c:pt idx="282">
                  <c:v>41.125</c:v>
                </c:pt>
                <c:pt idx="283">
                  <c:v>40.51</c:v>
                </c:pt>
                <c:pt idx="284">
                  <c:v>40.658999999999999</c:v>
                </c:pt>
                <c:pt idx="285">
                  <c:v>40.417999999999999</c:v>
                </c:pt>
                <c:pt idx="286">
                  <c:v>40.616</c:v>
                </c:pt>
                <c:pt idx="287">
                  <c:v>41.2</c:v>
                </c:pt>
                <c:pt idx="288">
                  <c:v>40.798000000000002</c:v>
                </c:pt>
                <c:pt idx="289">
                  <c:v>41.350999999999999</c:v>
                </c:pt>
                <c:pt idx="290">
                  <c:v>42.136000000000003</c:v>
                </c:pt>
                <c:pt idx="291">
                  <c:v>41.13</c:v>
                </c:pt>
                <c:pt idx="292">
                  <c:v>40.817999999999998</c:v>
                </c:pt>
                <c:pt idx="293">
                  <c:v>41.173999999999999</c:v>
                </c:pt>
                <c:pt idx="294">
                  <c:v>41.850999999999999</c:v>
                </c:pt>
                <c:pt idx="295">
                  <c:v>41.283000000000001</c:v>
                </c:pt>
                <c:pt idx="296">
                  <c:v>40.695</c:v>
                </c:pt>
                <c:pt idx="297">
                  <c:v>40.328000000000003</c:v>
                </c:pt>
                <c:pt idx="298">
                  <c:v>40.686999999999998</c:v>
                </c:pt>
                <c:pt idx="299">
                  <c:v>40.728999999999999</c:v>
                </c:pt>
                <c:pt idx="300">
                  <c:v>40.719000000000001</c:v>
                </c:pt>
                <c:pt idx="301">
                  <c:v>40.17</c:v>
                </c:pt>
                <c:pt idx="302">
                  <c:v>40.411999999999999</c:v>
                </c:pt>
                <c:pt idx="303">
                  <c:v>41.588999999999999</c:v>
                </c:pt>
                <c:pt idx="304">
                  <c:v>40.273000000000003</c:v>
                </c:pt>
                <c:pt idx="305">
                  <c:v>40.228999999999999</c:v>
                </c:pt>
                <c:pt idx="306">
                  <c:v>40.595999999999997</c:v>
                </c:pt>
                <c:pt idx="307">
                  <c:v>40.572000000000003</c:v>
                </c:pt>
                <c:pt idx="308">
                  <c:v>41.091999999999999</c:v>
                </c:pt>
                <c:pt idx="309">
                  <c:v>40.463999999999999</c:v>
                </c:pt>
                <c:pt idx="310">
                  <c:v>40.527999999999999</c:v>
                </c:pt>
                <c:pt idx="311">
                  <c:v>40.418999999999997</c:v>
                </c:pt>
                <c:pt idx="312">
                  <c:v>40.741</c:v>
                </c:pt>
                <c:pt idx="313">
                  <c:v>40.212000000000003</c:v>
                </c:pt>
                <c:pt idx="314">
                  <c:v>40.436</c:v>
                </c:pt>
                <c:pt idx="315">
                  <c:v>40.286999999999999</c:v>
                </c:pt>
                <c:pt idx="316">
                  <c:v>40.859000000000002</c:v>
                </c:pt>
                <c:pt idx="317">
                  <c:v>40.484000000000002</c:v>
                </c:pt>
                <c:pt idx="318">
                  <c:v>40.119</c:v>
                </c:pt>
                <c:pt idx="319">
                  <c:v>40.847000000000001</c:v>
                </c:pt>
                <c:pt idx="320">
                  <c:v>41.072000000000003</c:v>
                </c:pt>
                <c:pt idx="321">
                  <c:v>41.505000000000003</c:v>
                </c:pt>
                <c:pt idx="322">
                  <c:v>41.362000000000002</c:v>
                </c:pt>
                <c:pt idx="323">
                  <c:v>41.25</c:v>
                </c:pt>
                <c:pt idx="324">
                  <c:v>41.088000000000001</c:v>
                </c:pt>
                <c:pt idx="325">
                  <c:v>41.947000000000003</c:v>
                </c:pt>
                <c:pt idx="326">
                  <c:v>42.134</c:v>
                </c:pt>
                <c:pt idx="327">
                  <c:v>41.149000000000001</c:v>
                </c:pt>
                <c:pt idx="328">
                  <c:v>41.938000000000002</c:v>
                </c:pt>
                <c:pt idx="329">
                  <c:v>41.131</c:v>
                </c:pt>
                <c:pt idx="330">
                  <c:v>41.264000000000003</c:v>
                </c:pt>
                <c:pt idx="331">
                  <c:v>41.076000000000001</c:v>
                </c:pt>
                <c:pt idx="332">
                  <c:v>41.427999999999997</c:v>
                </c:pt>
                <c:pt idx="333">
                  <c:v>41.249000000000002</c:v>
                </c:pt>
                <c:pt idx="334">
                  <c:v>40.884999999999998</c:v>
                </c:pt>
                <c:pt idx="335">
                  <c:v>40.945</c:v>
                </c:pt>
                <c:pt idx="336">
                  <c:v>40.81</c:v>
                </c:pt>
                <c:pt idx="337">
                  <c:v>40.868000000000002</c:v>
                </c:pt>
                <c:pt idx="338">
                  <c:v>40.683</c:v>
                </c:pt>
                <c:pt idx="339">
                  <c:v>40.563000000000002</c:v>
                </c:pt>
                <c:pt idx="340">
                  <c:v>40.572000000000003</c:v>
                </c:pt>
                <c:pt idx="341">
                  <c:v>40.554000000000002</c:v>
                </c:pt>
                <c:pt idx="342">
                  <c:v>40.786000000000001</c:v>
                </c:pt>
                <c:pt idx="343">
                  <c:v>40.594999999999999</c:v>
                </c:pt>
                <c:pt idx="344">
                  <c:v>40.524999999999999</c:v>
                </c:pt>
                <c:pt idx="345">
                  <c:v>40.747</c:v>
                </c:pt>
                <c:pt idx="346">
                  <c:v>41.500999999999998</c:v>
                </c:pt>
                <c:pt idx="347">
                  <c:v>41.591000000000001</c:v>
                </c:pt>
                <c:pt idx="348">
                  <c:v>41.444000000000003</c:v>
                </c:pt>
                <c:pt idx="349">
                  <c:v>40.78</c:v>
                </c:pt>
                <c:pt idx="350">
                  <c:v>40.945</c:v>
                </c:pt>
                <c:pt idx="351">
                  <c:v>40.936999999999998</c:v>
                </c:pt>
                <c:pt idx="352">
                  <c:v>41.386000000000003</c:v>
                </c:pt>
                <c:pt idx="353">
                  <c:v>41.231999999999999</c:v>
                </c:pt>
                <c:pt idx="354">
                  <c:v>41.01</c:v>
                </c:pt>
                <c:pt idx="355">
                  <c:v>41.085999999999999</c:v>
                </c:pt>
                <c:pt idx="356">
                  <c:v>41.125</c:v>
                </c:pt>
                <c:pt idx="357">
                  <c:v>41.073</c:v>
                </c:pt>
                <c:pt idx="358">
                  <c:v>41.095999999999997</c:v>
                </c:pt>
                <c:pt idx="359">
                  <c:v>40.65</c:v>
                </c:pt>
                <c:pt idx="360">
                  <c:v>40.844000000000001</c:v>
                </c:pt>
                <c:pt idx="361">
                  <c:v>40.902000000000001</c:v>
                </c:pt>
                <c:pt idx="362">
                  <c:v>41.11</c:v>
                </c:pt>
                <c:pt idx="363">
                  <c:v>42.795000000000002</c:v>
                </c:pt>
                <c:pt idx="364">
                  <c:v>41.073</c:v>
                </c:pt>
                <c:pt idx="365">
                  <c:v>40.616</c:v>
                </c:pt>
                <c:pt idx="366">
                  <c:v>40.627000000000002</c:v>
                </c:pt>
                <c:pt idx="367">
                  <c:v>42.024999999999999</c:v>
                </c:pt>
                <c:pt idx="368">
                  <c:v>61.982999999999997</c:v>
                </c:pt>
                <c:pt idx="369">
                  <c:v>64.082999999999998</c:v>
                </c:pt>
                <c:pt idx="370">
                  <c:v>62.847000000000001</c:v>
                </c:pt>
                <c:pt idx="371">
                  <c:v>62.088000000000001</c:v>
                </c:pt>
                <c:pt idx="372">
                  <c:v>61.716999999999999</c:v>
                </c:pt>
                <c:pt idx="373">
                  <c:v>61.758000000000003</c:v>
                </c:pt>
                <c:pt idx="374">
                  <c:v>61.991</c:v>
                </c:pt>
                <c:pt idx="375">
                  <c:v>61.831000000000003</c:v>
                </c:pt>
                <c:pt idx="376">
                  <c:v>62.305999999999997</c:v>
                </c:pt>
                <c:pt idx="377">
                  <c:v>61.612000000000002</c:v>
                </c:pt>
                <c:pt idx="378">
                  <c:v>63.198</c:v>
                </c:pt>
                <c:pt idx="379">
                  <c:v>61.350999999999999</c:v>
                </c:pt>
                <c:pt idx="380">
                  <c:v>61.125</c:v>
                </c:pt>
                <c:pt idx="381">
                  <c:v>60.140999999999998</c:v>
                </c:pt>
                <c:pt idx="382">
                  <c:v>59.866999999999997</c:v>
                </c:pt>
                <c:pt idx="383">
                  <c:v>60.079000000000001</c:v>
                </c:pt>
                <c:pt idx="384">
                  <c:v>61.97</c:v>
                </c:pt>
                <c:pt idx="385">
                  <c:v>59.793999999999997</c:v>
                </c:pt>
                <c:pt idx="386">
                  <c:v>59.773000000000003</c:v>
                </c:pt>
                <c:pt idx="387">
                  <c:v>59.781999999999996</c:v>
                </c:pt>
                <c:pt idx="388">
                  <c:v>59.305</c:v>
                </c:pt>
                <c:pt idx="389">
                  <c:v>59.713999999999999</c:v>
                </c:pt>
                <c:pt idx="390">
                  <c:v>58.869</c:v>
                </c:pt>
                <c:pt idx="391">
                  <c:v>58.860999999999997</c:v>
                </c:pt>
                <c:pt idx="392">
                  <c:v>59.148000000000003</c:v>
                </c:pt>
                <c:pt idx="393">
                  <c:v>59.478999999999999</c:v>
                </c:pt>
                <c:pt idx="394">
                  <c:v>59.808999999999997</c:v>
                </c:pt>
                <c:pt idx="395">
                  <c:v>59.140999999999998</c:v>
                </c:pt>
                <c:pt idx="396">
                  <c:v>59.406999999999996</c:v>
                </c:pt>
                <c:pt idx="397">
                  <c:v>58.789000000000001</c:v>
                </c:pt>
                <c:pt idx="398">
                  <c:v>58.720999999999997</c:v>
                </c:pt>
                <c:pt idx="399">
                  <c:v>58.521999999999998</c:v>
                </c:pt>
                <c:pt idx="400">
                  <c:v>59.21</c:v>
                </c:pt>
                <c:pt idx="401">
                  <c:v>58.045000000000002</c:v>
                </c:pt>
                <c:pt idx="402">
                  <c:v>57.499000000000002</c:v>
                </c:pt>
                <c:pt idx="403">
                  <c:v>57.338999999999999</c:v>
                </c:pt>
                <c:pt idx="404">
                  <c:v>58.228000000000002</c:v>
                </c:pt>
                <c:pt idx="405">
                  <c:v>58.212000000000003</c:v>
                </c:pt>
                <c:pt idx="406">
                  <c:v>58.548000000000002</c:v>
                </c:pt>
                <c:pt idx="407">
                  <c:v>57.692</c:v>
                </c:pt>
                <c:pt idx="408">
                  <c:v>57.731000000000002</c:v>
                </c:pt>
                <c:pt idx="409">
                  <c:v>57.777999999999999</c:v>
                </c:pt>
                <c:pt idx="410">
                  <c:v>57.887999999999998</c:v>
                </c:pt>
                <c:pt idx="411">
                  <c:v>58.744999999999997</c:v>
                </c:pt>
                <c:pt idx="412">
                  <c:v>58.453000000000003</c:v>
                </c:pt>
                <c:pt idx="413">
                  <c:v>58.316000000000003</c:v>
                </c:pt>
                <c:pt idx="414">
                  <c:v>58.25</c:v>
                </c:pt>
                <c:pt idx="415">
                  <c:v>58.594000000000001</c:v>
                </c:pt>
                <c:pt idx="416">
                  <c:v>58.27</c:v>
                </c:pt>
                <c:pt idx="417">
                  <c:v>57.786000000000001</c:v>
                </c:pt>
                <c:pt idx="418">
                  <c:v>57.534999999999997</c:v>
                </c:pt>
                <c:pt idx="419">
                  <c:v>58.231999999999999</c:v>
                </c:pt>
                <c:pt idx="420">
                  <c:v>58.475000000000001</c:v>
                </c:pt>
                <c:pt idx="421">
                  <c:v>58.040999999999997</c:v>
                </c:pt>
                <c:pt idx="422">
                  <c:v>57.481999999999999</c:v>
                </c:pt>
                <c:pt idx="423">
                  <c:v>58.439</c:v>
                </c:pt>
                <c:pt idx="424">
                  <c:v>57.924999999999997</c:v>
                </c:pt>
                <c:pt idx="425">
                  <c:v>57.793999999999997</c:v>
                </c:pt>
                <c:pt idx="426">
                  <c:v>57.241999999999997</c:v>
                </c:pt>
                <c:pt idx="427">
                  <c:v>57.323999999999998</c:v>
                </c:pt>
                <c:pt idx="428">
                  <c:v>57.89</c:v>
                </c:pt>
                <c:pt idx="429">
                  <c:v>57.99</c:v>
                </c:pt>
                <c:pt idx="430">
                  <c:v>57.421999999999997</c:v>
                </c:pt>
                <c:pt idx="431">
                  <c:v>57.625</c:v>
                </c:pt>
                <c:pt idx="432">
                  <c:v>58.375999999999998</c:v>
                </c:pt>
                <c:pt idx="433">
                  <c:v>60.121000000000002</c:v>
                </c:pt>
                <c:pt idx="434">
                  <c:v>57.710999999999999</c:v>
                </c:pt>
                <c:pt idx="435">
                  <c:v>57.44</c:v>
                </c:pt>
                <c:pt idx="436">
                  <c:v>57.405999999999999</c:v>
                </c:pt>
                <c:pt idx="437">
                  <c:v>57.654000000000003</c:v>
                </c:pt>
                <c:pt idx="438">
                  <c:v>57.381999999999998</c:v>
                </c:pt>
                <c:pt idx="439">
                  <c:v>58.268000000000001</c:v>
                </c:pt>
                <c:pt idx="440">
                  <c:v>59.619</c:v>
                </c:pt>
                <c:pt idx="441">
                  <c:v>57.725000000000001</c:v>
                </c:pt>
                <c:pt idx="442">
                  <c:v>57.804000000000002</c:v>
                </c:pt>
                <c:pt idx="443">
                  <c:v>58.418999999999997</c:v>
                </c:pt>
                <c:pt idx="444">
                  <c:v>61.59</c:v>
                </c:pt>
                <c:pt idx="445">
                  <c:v>60.494</c:v>
                </c:pt>
                <c:pt idx="446">
                  <c:v>60.372</c:v>
                </c:pt>
                <c:pt idx="447">
                  <c:v>60.082999999999998</c:v>
                </c:pt>
                <c:pt idx="448">
                  <c:v>59.853999999999999</c:v>
                </c:pt>
                <c:pt idx="449">
                  <c:v>59.92</c:v>
                </c:pt>
                <c:pt idx="450">
                  <c:v>59.566000000000003</c:v>
                </c:pt>
                <c:pt idx="451">
                  <c:v>60.040999999999997</c:v>
                </c:pt>
                <c:pt idx="452">
                  <c:v>59.853000000000002</c:v>
                </c:pt>
                <c:pt idx="453">
                  <c:v>60.179000000000002</c:v>
                </c:pt>
                <c:pt idx="454">
                  <c:v>60.201999999999998</c:v>
                </c:pt>
                <c:pt idx="455">
                  <c:v>59.462000000000003</c:v>
                </c:pt>
                <c:pt idx="456">
                  <c:v>58.847999999999999</c:v>
                </c:pt>
                <c:pt idx="457">
                  <c:v>59.533000000000001</c:v>
                </c:pt>
                <c:pt idx="458">
                  <c:v>59.662999999999997</c:v>
                </c:pt>
                <c:pt idx="459">
                  <c:v>59.021000000000001</c:v>
                </c:pt>
                <c:pt idx="460">
                  <c:v>59.709000000000003</c:v>
                </c:pt>
                <c:pt idx="461">
                  <c:v>59.796999999999997</c:v>
                </c:pt>
                <c:pt idx="462">
                  <c:v>59.002000000000002</c:v>
                </c:pt>
                <c:pt idx="463">
                  <c:v>59.372</c:v>
                </c:pt>
                <c:pt idx="464">
                  <c:v>60.223999999999997</c:v>
                </c:pt>
                <c:pt idx="465">
                  <c:v>58.963999999999999</c:v>
                </c:pt>
                <c:pt idx="466">
                  <c:v>59.023000000000003</c:v>
                </c:pt>
                <c:pt idx="467">
                  <c:v>62.058</c:v>
                </c:pt>
                <c:pt idx="468">
                  <c:v>58.939</c:v>
                </c:pt>
                <c:pt idx="469">
                  <c:v>59.164999999999999</c:v>
                </c:pt>
                <c:pt idx="470">
                  <c:v>59.113999999999997</c:v>
                </c:pt>
                <c:pt idx="471">
                  <c:v>58.81</c:v>
                </c:pt>
                <c:pt idx="472">
                  <c:v>58.807000000000002</c:v>
                </c:pt>
                <c:pt idx="473">
                  <c:v>60.625999999999998</c:v>
                </c:pt>
                <c:pt idx="474">
                  <c:v>59.317999999999998</c:v>
                </c:pt>
                <c:pt idx="475">
                  <c:v>59.442</c:v>
                </c:pt>
                <c:pt idx="476">
                  <c:v>58.970999999999997</c:v>
                </c:pt>
                <c:pt idx="477">
                  <c:v>58.826000000000001</c:v>
                </c:pt>
                <c:pt idx="478">
                  <c:v>59.39</c:v>
                </c:pt>
                <c:pt idx="479">
                  <c:v>59.366</c:v>
                </c:pt>
                <c:pt idx="480">
                  <c:v>59.104999999999997</c:v>
                </c:pt>
                <c:pt idx="481">
                  <c:v>59.389000000000003</c:v>
                </c:pt>
                <c:pt idx="482">
                  <c:v>59.039000000000001</c:v>
                </c:pt>
                <c:pt idx="483">
                  <c:v>60.100999999999999</c:v>
                </c:pt>
                <c:pt idx="484">
                  <c:v>58.677</c:v>
                </c:pt>
                <c:pt idx="485">
                  <c:v>58.957000000000001</c:v>
                </c:pt>
                <c:pt idx="486">
                  <c:v>58.890999999999998</c:v>
                </c:pt>
                <c:pt idx="487">
                  <c:v>58.377000000000002</c:v>
                </c:pt>
                <c:pt idx="488">
                  <c:v>58.701999999999998</c:v>
                </c:pt>
                <c:pt idx="489">
                  <c:v>58.203000000000003</c:v>
                </c:pt>
                <c:pt idx="490">
                  <c:v>58.372999999999998</c:v>
                </c:pt>
                <c:pt idx="491">
                  <c:v>58.832000000000001</c:v>
                </c:pt>
                <c:pt idx="492">
                  <c:v>58.966000000000001</c:v>
                </c:pt>
                <c:pt idx="493">
                  <c:v>59.402999999999999</c:v>
                </c:pt>
                <c:pt idx="494">
                  <c:v>58.988</c:v>
                </c:pt>
                <c:pt idx="495">
                  <c:v>59.216999999999999</c:v>
                </c:pt>
                <c:pt idx="496">
                  <c:v>59.015000000000001</c:v>
                </c:pt>
                <c:pt idx="497">
                  <c:v>58.823999999999998</c:v>
                </c:pt>
                <c:pt idx="498">
                  <c:v>58.758000000000003</c:v>
                </c:pt>
                <c:pt idx="499">
                  <c:v>58.383000000000003</c:v>
                </c:pt>
                <c:pt idx="500">
                  <c:v>58.868000000000002</c:v>
                </c:pt>
                <c:pt idx="501">
                  <c:v>59.085000000000001</c:v>
                </c:pt>
                <c:pt idx="502">
                  <c:v>59.122</c:v>
                </c:pt>
                <c:pt idx="503">
                  <c:v>58.767000000000003</c:v>
                </c:pt>
                <c:pt idx="504">
                  <c:v>60.164000000000001</c:v>
                </c:pt>
                <c:pt idx="505">
                  <c:v>59.152000000000001</c:v>
                </c:pt>
                <c:pt idx="506">
                  <c:v>59.311999999999998</c:v>
                </c:pt>
                <c:pt idx="507">
                  <c:v>58.746000000000002</c:v>
                </c:pt>
                <c:pt idx="508">
                  <c:v>59.649000000000001</c:v>
                </c:pt>
                <c:pt idx="509">
                  <c:v>59.317999999999998</c:v>
                </c:pt>
                <c:pt idx="510">
                  <c:v>59.292000000000002</c:v>
                </c:pt>
                <c:pt idx="511">
                  <c:v>59.524999999999999</c:v>
                </c:pt>
                <c:pt idx="512">
                  <c:v>60.146999999999998</c:v>
                </c:pt>
                <c:pt idx="513">
                  <c:v>59.259</c:v>
                </c:pt>
                <c:pt idx="514">
                  <c:v>59.11</c:v>
                </c:pt>
                <c:pt idx="515">
                  <c:v>59.48</c:v>
                </c:pt>
                <c:pt idx="516">
                  <c:v>59.25</c:v>
                </c:pt>
                <c:pt idx="517">
                  <c:v>59.469000000000001</c:v>
                </c:pt>
                <c:pt idx="518">
                  <c:v>59.098999999999997</c:v>
                </c:pt>
                <c:pt idx="519">
                  <c:v>59.511000000000003</c:v>
                </c:pt>
                <c:pt idx="520">
                  <c:v>59.173999999999999</c:v>
                </c:pt>
                <c:pt idx="521">
                  <c:v>59.143000000000001</c:v>
                </c:pt>
                <c:pt idx="522">
                  <c:v>58.951000000000001</c:v>
                </c:pt>
                <c:pt idx="523">
                  <c:v>59.088000000000001</c:v>
                </c:pt>
                <c:pt idx="524">
                  <c:v>59.302</c:v>
                </c:pt>
                <c:pt idx="525">
                  <c:v>59.279000000000003</c:v>
                </c:pt>
                <c:pt idx="526">
                  <c:v>59.87</c:v>
                </c:pt>
                <c:pt idx="527">
                  <c:v>59.292000000000002</c:v>
                </c:pt>
                <c:pt idx="528">
                  <c:v>64.188000000000002</c:v>
                </c:pt>
                <c:pt idx="529">
                  <c:v>63.512999999999998</c:v>
                </c:pt>
                <c:pt idx="530">
                  <c:v>61.182000000000002</c:v>
                </c:pt>
                <c:pt idx="531">
                  <c:v>63.54</c:v>
                </c:pt>
                <c:pt idx="532">
                  <c:v>61.595999999999997</c:v>
                </c:pt>
                <c:pt idx="533">
                  <c:v>60.905000000000001</c:v>
                </c:pt>
                <c:pt idx="534">
                  <c:v>61.8</c:v>
                </c:pt>
                <c:pt idx="535">
                  <c:v>60.968000000000004</c:v>
                </c:pt>
                <c:pt idx="536">
                  <c:v>62.500999999999998</c:v>
                </c:pt>
                <c:pt idx="537">
                  <c:v>60.975999999999999</c:v>
                </c:pt>
                <c:pt idx="538">
                  <c:v>61.143000000000001</c:v>
                </c:pt>
                <c:pt idx="539">
                  <c:v>62.222999999999999</c:v>
                </c:pt>
                <c:pt idx="540">
                  <c:v>61.595999999999997</c:v>
                </c:pt>
                <c:pt idx="541">
                  <c:v>61.155999999999999</c:v>
                </c:pt>
                <c:pt idx="542">
                  <c:v>61.53</c:v>
                </c:pt>
                <c:pt idx="543">
                  <c:v>61.084000000000003</c:v>
                </c:pt>
                <c:pt idx="544">
                  <c:v>62.325000000000003</c:v>
                </c:pt>
                <c:pt idx="545">
                  <c:v>61.636000000000003</c:v>
                </c:pt>
                <c:pt idx="546">
                  <c:v>61.011000000000003</c:v>
                </c:pt>
                <c:pt idx="547">
                  <c:v>61.006</c:v>
                </c:pt>
                <c:pt idx="548">
                  <c:v>61.009</c:v>
                </c:pt>
                <c:pt idx="549">
                  <c:v>61.53</c:v>
                </c:pt>
                <c:pt idx="550">
                  <c:v>61.046999999999997</c:v>
                </c:pt>
                <c:pt idx="551">
                  <c:v>63.343000000000004</c:v>
                </c:pt>
                <c:pt idx="552">
                  <c:v>60.54</c:v>
                </c:pt>
                <c:pt idx="553">
                  <c:v>60.649000000000001</c:v>
                </c:pt>
                <c:pt idx="554">
                  <c:v>60.975000000000001</c:v>
                </c:pt>
                <c:pt idx="555">
                  <c:v>60.546999999999997</c:v>
                </c:pt>
                <c:pt idx="556">
                  <c:v>61.384</c:v>
                </c:pt>
                <c:pt idx="557">
                  <c:v>60.139000000000003</c:v>
                </c:pt>
                <c:pt idx="558">
                  <c:v>60.137</c:v>
                </c:pt>
                <c:pt idx="559">
                  <c:v>60.259</c:v>
                </c:pt>
                <c:pt idx="560">
                  <c:v>60.366999999999997</c:v>
                </c:pt>
                <c:pt idx="561">
                  <c:v>60.231000000000002</c:v>
                </c:pt>
                <c:pt idx="562">
                  <c:v>60.19</c:v>
                </c:pt>
                <c:pt idx="563">
                  <c:v>61.003999999999998</c:v>
                </c:pt>
                <c:pt idx="564">
                  <c:v>59.177999999999997</c:v>
                </c:pt>
                <c:pt idx="565">
                  <c:v>60.209000000000003</c:v>
                </c:pt>
                <c:pt idx="566">
                  <c:v>59.88</c:v>
                </c:pt>
                <c:pt idx="567">
                  <c:v>59.569000000000003</c:v>
                </c:pt>
                <c:pt idx="568">
                  <c:v>59.820999999999998</c:v>
                </c:pt>
                <c:pt idx="569">
                  <c:v>59.646999999999998</c:v>
                </c:pt>
                <c:pt idx="570">
                  <c:v>59.835000000000001</c:v>
                </c:pt>
                <c:pt idx="571">
                  <c:v>59.502000000000002</c:v>
                </c:pt>
                <c:pt idx="572">
                  <c:v>59.587000000000003</c:v>
                </c:pt>
                <c:pt idx="573">
                  <c:v>59.273000000000003</c:v>
                </c:pt>
                <c:pt idx="574">
                  <c:v>61.576999999999998</c:v>
                </c:pt>
                <c:pt idx="575">
                  <c:v>60.847999999999999</c:v>
                </c:pt>
                <c:pt idx="576">
                  <c:v>61.328000000000003</c:v>
                </c:pt>
                <c:pt idx="577">
                  <c:v>63.531999999999996</c:v>
                </c:pt>
                <c:pt idx="578">
                  <c:v>60.62</c:v>
                </c:pt>
                <c:pt idx="579">
                  <c:v>60.945</c:v>
                </c:pt>
                <c:pt idx="580">
                  <c:v>60.222999999999999</c:v>
                </c:pt>
                <c:pt idx="581">
                  <c:v>65.150999999999996</c:v>
                </c:pt>
                <c:pt idx="582">
                  <c:v>69.885000000000005</c:v>
                </c:pt>
                <c:pt idx="583">
                  <c:v>60.201000000000001</c:v>
                </c:pt>
                <c:pt idx="584">
                  <c:v>64.361999999999995</c:v>
                </c:pt>
                <c:pt idx="585">
                  <c:v>65.135999999999996</c:v>
                </c:pt>
                <c:pt idx="586">
                  <c:v>92.308999999999997</c:v>
                </c:pt>
                <c:pt idx="587">
                  <c:v>62.353000000000002</c:v>
                </c:pt>
                <c:pt idx="588">
                  <c:v>61.825000000000003</c:v>
                </c:pt>
                <c:pt idx="589">
                  <c:v>63.048999999999999</c:v>
                </c:pt>
                <c:pt idx="590">
                  <c:v>62.816000000000003</c:v>
                </c:pt>
                <c:pt idx="591">
                  <c:v>63.72</c:v>
                </c:pt>
                <c:pt idx="592">
                  <c:v>62.673999999999999</c:v>
                </c:pt>
                <c:pt idx="593">
                  <c:v>62.256</c:v>
                </c:pt>
                <c:pt idx="594">
                  <c:v>62.273000000000003</c:v>
                </c:pt>
                <c:pt idx="595">
                  <c:v>61.661000000000001</c:v>
                </c:pt>
                <c:pt idx="596">
                  <c:v>62.152999999999999</c:v>
                </c:pt>
                <c:pt idx="597">
                  <c:v>61.975000000000001</c:v>
                </c:pt>
                <c:pt idx="598">
                  <c:v>62.429000000000002</c:v>
                </c:pt>
                <c:pt idx="599">
                  <c:v>62.14</c:v>
                </c:pt>
                <c:pt idx="600">
                  <c:v>61.976999999999997</c:v>
                </c:pt>
                <c:pt idx="601">
                  <c:v>61.783999999999999</c:v>
                </c:pt>
                <c:pt idx="602">
                  <c:v>61.594000000000001</c:v>
                </c:pt>
                <c:pt idx="603">
                  <c:v>62.616999999999997</c:v>
                </c:pt>
                <c:pt idx="604">
                  <c:v>61.378</c:v>
                </c:pt>
                <c:pt idx="605">
                  <c:v>61.802999999999997</c:v>
                </c:pt>
                <c:pt idx="606">
                  <c:v>61.304000000000002</c:v>
                </c:pt>
                <c:pt idx="607">
                  <c:v>61.45</c:v>
                </c:pt>
                <c:pt idx="608">
                  <c:v>61.203000000000003</c:v>
                </c:pt>
                <c:pt idx="609">
                  <c:v>62.57</c:v>
                </c:pt>
                <c:pt idx="610">
                  <c:v>61.594999999999999</c:v>
                </c:pt>
                <c:pt idx="611">
                  <c:v>61.274999999999999</c:v>
                </c:pt>
                <c:pt idx="612">
                  <c:v>62.670999999999999</c:v>
                </c:pt>
                <c:pt idx="613">
                  <c:v>62.045000000000002</c:v>
                </c:pt>
                <c:pt idx="614">
                  <c:v>61.435000000000002</c:v>
                </c:pt>
                <c:pt idx="615">
                  <c:v>61.737000000000002</c:v>
                </c:pt>
                <c:pt idx="616">
                  <c:v>61.540999999999997</c:v>
                </c:pt>
                <c:pt idx="617">
                  <c:v>61.487000000000002</c:v>
                </c:pt>
                <c:pt idx="618">
                  <c:v>61.567</c:v>
                </c:pt>
                <c:pt idx="619">
                  <c:v>61.593000000000004</c:v>
                </c:pt>
                <c:pt idx="620">
                  <c:v>60.814999999999998</c:v>
                </c:pt>
                <c:pt idx="621">
                  <c:v>62.557000000000002</c:v>
                </c:pt>
                <c:pt idx="622">
                  <c:v>61.180999999999997</c:v>
                </c:pt>
                <c:pt idx="623">
                  <c:v>62.314999999999998</c:v>
                </c:pt>
                <c:pt idx="624">
                  <c:v>61.819000000000003</c:v>
                </c:pt>
                <c:pt idx="625">
                  <c:v>62.106999999999999</c:v>
                </c:pt>
                <c:pt idx="626">
                  <c:v>61.207999999999998</c:v>
                </c:pt>
                <c:pt idx="627">
                  <c:v>61.581000000000003</c:v>
                </c:pt>
                <c:pt idx="628">
                  <c:v>61.597000000000001</c:v>
                </c:pt>
                <c:pt idx="629">
                  <c:v>61.31</c:v>
                </c:pt>
                <c:pt idx="630">
                  <c:v>62.218000000000004</c:v>
                </c:pt>
                <c:pt idx="631">
                  <c:v>62.26</c:v>
                </c:pt>
                <c:pt idx="632">
                  <c:v>62.084000000000003</c:v>
                </c:pt>
                <c:pt idx="633">
                  <c:v>61.963999999999999</c:v>
                </c:pt>
                <c:pt idx="634">
                  <c:v>61.892000000000003</c:v>
                </c:pt>
                <c:pt idx="635">
                  <c:v>62.683</c:v>
                </c:pt>
                <c:pt idx="636">
                  <c:v>61.646000000000001</c:v>
                </c:pt>
                <c:pt idx="637">
                  <c:v>61.884</c:v>
                </c:pt>
                <c:pt idx="638">
                  <c:v>62.585000000000001</c:v>
                </c:pt>
                <c:pt idx="639">
                  <c:v>64.7</c:v>
                </c:pt>
                <c:pt idx="640">
                  <c:v>69.489000000000004</c:v>
                </c:pt>
                <c:pt idx="641">
                  <c:v>67.33</c:v>
                </c:pt>
                <c:pt idx="642">
                  <c:v>68.594999999999999</c:v>
                </c:pt>
                <c:pt idx="643">
                  <c:v>64.103999999999999</c:v>
                </c:pt>
                <c:pt idx="644">
                  <c:v>63.454000000000001</c:v>
                </c:pt>
                <c:pt idx="645">
                  <c:v>63.798000000000002</c:v>
                </c:pt>
                <c:pt idx="646">
                  <c:v>63.530999999999999</c:v>
                </c:pt>
                <c:pt idx="647">
                  <c:v>62.802999999999997</c:v>
                </c:pt>
                <c:pt idx="648">
                  <c:v>63.6</c:v>
                </c:pt>
                <c:pt idx="649">
                  <c:v>63.152000000000001</c:v>
                </c:pt>
                <c:pt idx="650">
                  <c:v>69.667000000000002</c:v>
                </c:pt>
                <c:pt idx="651">
                  <c:v>63.143999999999998</c:v>
                </c:pt>
                <c:pt idx="652">
                  <c:v>67.811999999999998</c:v>
                </c:pt>
                <c:pt idx="653">
                  <c:v>64.052999999999997</c:v>
                </c:pt>
                <c:pt idx="654">
                  <c:v>63.176000000000002</c:v>
                </c:pt>
                <c:pt idx="655">
                  <c:v>64.405000000000001</c:v>
                </c:pt>
                <c:pt idx="656">
                  <c:v>68.878</c:v>
                </c:pt>
                <c:pt idx="657">
                  <c:v>62.805999999999997</c:v>
                </c:pt>
                <c:pt idx="658">
                  <c:v>63.35</c:v>
                </c:pt>
                <c:pt idx="659">
                  <c:v>63.656999999999996</c:v>
                </c:pt>
                <c:pt idx="660">
                  <c:v>62.908000000000001</c:v>
                </c:pt>
                <c:pt idx="661">
                  <c:v>65.997</c:v>
                </c:pt>
                <c:pt idx="662">
                  <c:v>67.825999999999993</c:v>
                </c:pt>
                <c:pt idx="663">
                  <c:v>61.012999999999998</c:v>
                </c:pt>
                <c:pt idx="664">
                  <c:v>60.58</c:v>
                </c:pt>
                <c:pt idx="665">
                  <c:v>60.438000000000002</c:v>
                </c:pt>
                <c:pt idx="666">
                  <c:v>61.436999999999998</c:v>
                </c:pt>
                <c:pt idx="667">
                  <c:v>60.127000000000002</c:v>
                </c:pt>
                <c:pt idx="668">
                  <c:v>60.795000000000002</c:v>
                </c:pt>
                <c:pt idx="669">
                  <c:v>60.71</c:v>
                </c:pt>
                <c:pt idx="670">
                  <c:v>60.749000000000002</c:v>
                </c:pt>
                <c:pt idx="671">
                  <c:v>60.988999999999997</c:v>
                </c:pt>
                <c:pt idx="672">
                  <c:v>60.9</c:v>
                </c:pt>
                <c:pt idx="673">
                  <c:v>59.963000000000001</c:v>
                </c:pt>
                <c:pt idx="674">
                  <c:v>64.001999999999995</c:v>
                </c:pt>
                <c:pt idx="675">
                  <c:v>61.316000000000003</c:v>
                </c:pt>
                <c:pt idx="676">
                  <c:v>61.442999999999998</c:v>
                </c:pt>
                <c:pt idx="677">
                  <c:v>61.348999999999997</c:v>
                </c:pt>
                <c:pt idx="678">
                  <c:v>61.491999999999997</c:v>
                </c:pt>
                <c:pt idx="679">
                  <c:v>62.206000000000003</c:v>
                </c:pt>
                <c:pt idx="680">
                  <c:v>62.418999999999997</c:v>
                </c:pt>
                <c:pt idx="681">
                  <c:v>61.710999999999999</c:v>
                </c:pt>
                <c:pt idx="682">
                  <c:v>60.277999999999999</c:v>
                </c:pt>
                <c:pt idx="683">
                  <c:v>61.320999999999998</c:v>
                </c:pt>
                <c:pt idx="684">
                  <c:v>62.433</c:v>
                </c:pt>
                <c:pt idx="685">
                  <c:v>61.564999999999998</c:v>
                </c:pt>
                <c:pt idx="686">
                  <c:v>61.784999999999997</c:v>
                </c:pt>
                <c:pt idx="687">
                  <c:v>61.063000000000002</c:v>
                </c:pt>
                <c:pt idx="688">
                  <c:v>61.433</c:v>
                </c:pt>
                <c:pt idx="689">
                  <c:v>60.872</c:v>
                </c:pt>
                <c:pt idx="690">
                  <c:v>60.741999999999997</c:v>
                </c:pt>
                <c:pt idx="691">
                  <c:v>60.51</c:v>
                </c:pt>
                <c:pt idx="692">
                  <c:v>60.29</c:v>
                </c:pt>
                <c:pt idx="693">
                  <c:v>59.356000000000002</c:v>
                </c:pt>
                <c:pt idx="694">
                  <c:v>59.930999999999997</c:v>
                </c:pt>
                <c:pt idx="695">
                  <c:v>59.872999999999998</c:v>
                </c:pt>
                <c:pt idx="696">
                  <c:v>59.268000000000001</c:v>
                </c:pt>
                <c:pt idx="697">
                  <c:v>59.003999999999998</c:v>
                </c:pt>
                <c:pt idx="698">
                  <c:v>59.548000000000002</c:v>
                </c:pt>
                <c:pt idx="699">
                  <c:v>58.070999999999998</c:v>
                </c:pt>
                <c:pt idx="700">
                  <c:v>58.383000000000003</c:v>
                </c:pt>
                <c:pt idx="701">
                  <c:v>58.646000000000001</c:v>
                </c:pt>
                <c:pt idx="702">
                  <c:v>58.65</c:v>
                </c:pt>
                <c:pt idx="703">
                  <c:v>58.444000000000003</c:v>
                </c:pt>
                <c:pt idx="704">
                  <c:v>58.46</c:v>
                </c:pt>
                <c:pt idx="705">
                  <c:v>58.417000000000002</c:v>
                </c:pt>
                <c:pt idx="706">
                  <c:v>58.459000000000003</c:v>
                </c:pt>
                <c:pt idx="707">
                  <c:v>57.598999999999997</c:v>
                </c:pt>
                <c:pt idx="708">
                  <c:v>58.078000000000003</c:v>
                </c:pt>
                <c:pt idx="709">
                  <c:v>58.637</c:v>
                </c:pt>
                <c:pt idx="710">
                  <c:v>58.817999999999998</c:v>
                </c:pt>
                <c:pt idx="711">
                  <c:v>60.232999999999997</c:v>
                </c:pt>
                <c:pt idx="712">
                  <c:v>60.744</c:v>
                </c:pt>
                <c:pt idx="713">
                  <c:v>61.540999999999997</c:v>
                </c:pt>
                <c:pt idx="714">
                  <c:v>61.198999999999998</c:v>
                </c:pt>
                <c:pt idx="715">
                  <c:v>60.667000000000002</c:v>
                </c:pt>
                <c:pt idx="716">
                  <c:v>62.345999999999997</c:v>
                </c:pt>
                <c:pt idx="717">
                  <c:v>59.872</c:v>
                </c:pt>
                <c:pt idx="718">
                  <c:v>60.167000000000002</c:v>
                </c:pt>
                <c:pt idx="719">
                  <c:v>59.645000000000003</c:v>
                </c:pt>
                <c:pt idx="720">
                  <c:v>59.789000000000001</c:v>
                </c:pt>
                <c:pt idx="721">
                  <c:v>60.194000000000003</c:v>
                </c:pt>
                <c:pt idx="722">
                  <c:v>61.988</c:v>
                </c:pt>
                <c:pt idx="723">
                  <c:v>59.515000000000001</c:v>
                </c:pt>
                <c:pt idx="724">
                  <c:v>59.539000000000001</c:v>
                </c:pt>
                <c:pt idx="725">
                  <c:v>59.345999999999997</c:v>
                </c:pt>
                <c:pt idx="726">
                  <c:v>59.851999999999997</c:v>
                </c:pt>
                <c:pt idx="727">
                  <c:v>60.378999999999998</c:v>
                </c:pt>
                <c:pt idx="728">
                  <c:v>59.735999999999997</c:v>
                </c:pt>
                <c:pt idx="729">
                  <c:v>59.854999999999997</c:v>
                </c:pt>
                <c:pt idx="730">
                  <c:v>60.621000000000002</c:v>
                </c:pt>
                <c:pt idx="731">
                  <c:v>59.643000000000001</c:v>
                </c:pt>
                <c:pt idx="732">
                  <c:v>59.91</c:v>
                </c:pt>
                <c:pt idx="733">
                  <c:v>60.247999999999998</c:v>
                </c:pt>
                <c:pt idx="734">
                  <c:v>61.133000000000003</c:v>
                </c:pt>
                <c:pt idx="735">
                  <c:v>58.881999999999998</c:v>
                </c:pt>
                <c:pt idx="736">
                  <c:v>59.231000000000002</c:v>
                </c:pt>
                <c:pt idx="737">
                  <c:v>58.354999999999997</c:v>
                </c:pt>
                <c:pt idx="738">
                  <c:v>59.039000000000001</c:v>
                </c:pt>
                <c:pt idx="739">
                  <c:v>58.753999999999998</c:v>
                </c:pt>
                <c:pt idx="740">
                  <c:v>58.65</c:v>
                </c:pt>
                <c:pt idx="741">
                  <c:v>58.918999999999997</c:v>
                </c:pt>
                <c:pt idx="742">
                  <c:v>59.036000000000001</c:v>
                </c:pt>
                <c:pt idx="743">
                  <c:v>59.39</c:v>
                </c:pt>
                <c:pt idx="744">
                  <c:v>59.012999999999998</c:v>
                </c:pt>
                <c:pt idx="745">
                  <c:v>59.540999999999997</c:v>
                </c:pt>
                <c:pt idx="746">
                  <c:v>59.127000000000002</c:v>
                </c:pt>
                <c:pt idx="747">
                  <c:v>58.820999999999998</c:v>
                </c:pt>
                <c:pt idx="748">
                  <c:v>59.292999999999999</c:v>
                </c:pt>
                <c:pt idx="749">
                  <c:v>59.639000000000003</c:v>
                </c:pt>
                <c:pt idx="750">
                  <c:v>58.8</c:v>
                </c:pt>
                <c:pt idx="751">
                  <c:v>59.716999999999999</c:v>
                </c:pt>
                <c:pt idx="752">
                  <c:v>58.951999999999998</c:v>
                </c:pt>
                <c:pt idx="753">
                  <c:v>58.415999999999997</c:v>
                </c:pt>
                <c:pt idx="754">
                  <c:v>59.045999999999999</c:v>
                </c:pt>
                <c:pt idx="755">
                  <c:v>59.085000000000001</c:v>
                </c:pt>
                <c:pt idx="756">
                  <c:v>58.347999999999999</c:v>
                </c:pt>
                <c:pt idx="757">
                  <c:v>58.374000000000002</c:v>
                </c:pt>
                <c:pt idx="758">
                  <c:v>58.835999999999999</c:v>
                </c:pt>
                <c:pt idx="759">
                  <c:v>58.823</c:v>
                </c:pt>
                <c:pt idx="760">
                  <c:v>59.005000000000003</c:v>
                </c:pt>
                <c:pt idx="761">
                  <c:v>59.097999999999999</c:v>
                </c:pt>
                <c:pt idx="762">
                  <c:v>59.466000000000001</c:v>
                </c:pt>
                <c:pt idx="763">
                  <c:v>59.308</c:v>
                </c:pt>
                <c:pt idx="764">
                  <c:v>58.767000000000003</c:v>
                </c:pt>
                <c:pt idx="765">
                  <c:v>59.07</c:v>
                </c:pt>
                <c:pt idx="766">
                  <c:v>59.305999999999997</c:v>
                </c:pt>
                <c:pt idx="767">
                  <c:v>58.814</c:v>
                </c:pt>
                <c:pt idx="768">
                  <c:v>58.686</c:v>
                </c:pt>
                <c:pt idx="769">
                  <c:v>58.735999999999997</c:v>
                </c:pt>
                <c:pt idx="770">
                  <c:v>59.918999999999997</c:v>
                </c:pt>
                <c:pt idx="771">
                  <c:v>59.552</c:v>
                </c:pt>
                <c:pt idx="772">
                  <c:v>59.514000000000003</c:v>
                </c:pt>
                <c:pt idx="773">
                  <c:v>59.47</c:v>
                </c:pt>
                <c:pt idx="774">
                  <c:v>59.606000000000002</c:v>
                </c:pt>
                <c:pt idx="775">
                  <c:v>59.715000000000003</c:v>
                </c:pt>
                <c:pt idx="776">
                  <c:v>59.366999999999997</c:v>
                </c:pt>
                <c:pt idx="777">
                  <c:v>58.02</c:v>
                </c:pt>
                <c:pt idx="778">
                  <c:v>59.021000000000001</c:v>
                </c:pt>
                <c:pt idx="779">
                  <c:v>58.776000000000003</c:v>
                </c:pt>
                <c:pt idx="780">
                  <c:v>59.069000000000003</c:v>
                </c:pt>
                <c:pt idx="781">
                  <c:v>59.323999999999998</c:v>
                </c:pt>
                <c:pt idx="782">
                  <c:v>59.241999999999997</c:v>
                </c:pt>
                <c:pt idx="783">
                  <c:v>63.677</c:v>
                </c:pt>
                <c:pt idx="784">
                  <c:v>59.405000000000001</c:v>
                </c:pt>
                <c:pt idx="785">
                  <c:v>59.225999999999999</c:v>
                </c:pt>
                <c:pt idx="786">
                  <c:v>59.186999999999998</c:v>
                </c:pt>
                <c:pt idx="787">
                  <c:v>59.051000000000002</c:v>
                </c:pt>
                <c:pt idx="788">
                  <c:v>58.62</c:v>
                </c:pt>
                <c:pt idx="789">
                  <c:v>59.14</c:v>
                </c:pt>
                <c:pt idx="790">
                  <c:v>59.17</c:v>
                </c:pt>
                <c:pt idx="791">
                  <c:v>58.88</c:v>
                </c:pt>
                <c:pt idx="792">
                  <c:v>59.143000000000001</c:v>
                </c:pt>
                <c:pt idx="793">
                  <c:v>58.874000000000002</c:v>
                </c:pt>
                <c:pt idx="794">
                  <c:v>59.091999999999999</c:v>
                </c:pt>
                <c:pt idx="795">
                  <c:v>59.113</c:v>
                </c:pt>
                <c:pt idx="796">
                  <c:v>58.622999999999998</c:v>
                </c:pt>
                <c:pt idx="797">
                  <c:v>58.905000000000001</c:v>
                </c:pt>
                <c:pt idx="798">
                  <c:v>58.738999999999997</c:v>
                </c:pt>
                <c:pt idx="799">
                  <c:v>58.609000000000002</c:v>
                </c:pt>
                <c:pt idx="800">
                  <c:v>58.762999999999998</c:v>
                </c:pt>
                <c:pt idx="801">
                  <c:v>58.91</c:v>
                </c:pt>
                <c:pt idx="802">
                  <c:v>59.173000000000002</c:v>
                </c:pt>
                <c:pt idx="803">
                  <c:v>59.222000000000001</c:v>
                </c:pt>
                <c:pt idx="804">
                  <c:v>59.000999999999998</c:v>
                </c:pt>
                <c:pt idx="805">
                  <c:v>58.929000000000002</c:v>
                </c:pt>
                <c:pt idx="806">
                  <c:v>59.752000000000002</c:v>
                </c:pt>
                <c:pt idx="807">
                  <c:v>59.36</c:v>
                </c:pt>
                <c:pt idx="808">
                  <c:v>59.466999999999999</c:v>
                </c:pt>
                <c:pt idx="809">
                  <c:v>60.36</c:v>
                </c:pt>
                <c:pt idx="810">
                  <c:v>59.69</c:v>
                </c:pt>
                <c:pt idx="811">
                  <c:v>61.235999999999997</c:v>
                </c:pt>
                <c:pt idx="812">
                  <c:v>60.716999999999999</c:v>
                </c:pt>
                <c:pt idx="813">
                  <c:v>59.598999999999997</c:v>
                </c:pt>
                <c:pt idx="814">
                  <c:v>60.326000000000001</c:v>
                </c:pt>
                <c:pt idx="815">
                  <c:v>60.576999999999998</c:v>
                </c:pt>
                <c:pt idx="816">
                  <c:v>61.518000000000001</c:v>
                </c:pt>
                <c:pt idx="817">
                  <c:v>59.707999999999998</c:v>
                </c:pt>
                <c:pt idx="818">
                  <c:v>60.823999999999998</c:v>
                </c:pt>
                <c:pt idx="819">
                  <c:v>60.393999999999998</c:v>
                </c:pt>
                <c:pt idx="820">
                  <c:v>61.076000000000001</c:v>
                </c:pt>
                <c:pt idx="821">
                  <c:v>59.784999999999997</c:v>
                </c:pt>
                <c:pt idx="822">
                  <c:v>59.853000000000002</c:v>
                </c:pt>
                <c:pt idx="823">
                  <c:v>60.207000000000001</c:v>
                </c:pt>
                <c:pt idx="824">
                  <c:v>60.158999999999999</c:v>
                </c:pt>
                <c:pt idx="825">
                  <c:v>60.268999999999998</c:v>
                </c:pt>
                <c:pt idx="826">
                  <c:v>60.54</c:v>
                </c:pt>
                <c:pt idx="827">
                  <c:v>60.445</c:v>
                </c:pt>
                <c:pt idx="828">
                  <c:v>60.536000000000001</c:v>
                </c:pt>
                <c:pt idx="829">
                  <c:v>60.485999999999997</c:v>
                </c:pt>
                <c:pt idx="830">
                  <c:v>60.658999999999999</c:v>
                </c:pt>
                <c:pt idx="831">
                  <c:v>59.951999999999998</c:v>
                </c:pt>
                <c:pt idx="832">
                  <c:v>60.103000000000002</c:v>
                </c:pt>
                <c:pt idx="833">
                  <c:v>59.802999999999997</c:v>
                </c:pt>
                <c:pt idx="834">
                  <c:v>60.238999999999997</c:v>
                </c:pt>
                <c:pt idx="835">
                  <c:v>60.045000000000002</c:v>
                </c:pt>
                <c:pt idx="836">
                  <c:v>59.984000000000002</c:v>
                </c:pt>
                <c:pt idx="837">
                  <c:v>60.357999999999997</c:v>
                </c:pt>
                <c:pt idx="838">
                  <c:v>60.165999999999997</c:v>
                </c:pt>
                <c:pt idx="839">
                  <c:v>59.523000000000003</c:v>
                </c:pt>
                <c:pt idx="840">
                  <c:v>59.92</c:v>
                </c:pt>
                <c:pt idx="841">
                  <c:v>60.121000000000002</c:v>
                </c:pt>
                <c:pt idx="842">
                  <c:v>60.540999999999997</c:v>
                </c:pt>
                <c:pt idx="843">
                  <c:v>59.753</c:v>
                </c:pt>
                <c:pt idx="844">
                  <c:v>59.886000000000003</c:v>
                </c:pt>
                <c:pt idx="845">
                  <c:v>59.817</c:v>
                </c:pt>
                <c:pt idx="846">
                  <c:v>60.195</c:v>
                </c:pt>
                <c:pt idx="847">
                  <c:v>60.146999999999998</c:v>
                </c:pt>
                <c:pt idx="848">
                  <c:v>59.795000000000002</c:v>
                </c:pt>
                <c:pt idx="849">
                  <c:v>60.555</c:v>
                </c:pt>
                <c:pt idx="850">
                  <c:v>60.552999999999997</c:v>
                </c:pt>
                <c:pt idx="851">
                  <c:v>59.725000000000001</c:v>
                </c:pt>
                <c:pt idx="852">
                  <c:v>60.658000000000001</c:v>
                </c:pt>
                <c:pt idx="853">
                  <c:v>59.859000000000002</c:v>
                </c:pt>
                <c:pt idx="854">
                  <c:v>59.896000000000001</c:v>
                </c:pt>
                <c:pt idx="855">
                  <c:v>60.210999999999999</c:v>
                </c:pt>
                <c:pt idx="856">
                  <c:v>59.957999999999998</c:v>
                </c:pt>
                <c:pt idx="857">
                  <c:v>60.862000000000002</c:v>
                </c:pt>
                <c:pt idx="858">
                  <c:v>60.941000000000003</c:v>
                </c:pt>
                <c:pt idx="859">
                  <c:v>60.16</c:v>
                </c:pt>
                <c:pt idx="860">
                  <c:v>60.39</c:v>
                </c:pt>
                <c:pt idx="861">
                  <c:v>61.026000000000003</c:v>
                </c:pt>
                <c:pt idx="862">
                  <c:v>60.96</c:v>
                </c:pt>
                <c:pt idx="863">
                  <c:v>62.506999999999998</c:v>
                </c:pt>
                <c:pt idx="864">
                  <c:v>67.406999999999996</c:v>
                </c:pt>
                <c:pt idx="865">
                  <c:v>61.878999999999998</c:v>
                </c:pt>
                <c:pt idx="866">
                  <c:v>61.932000000000002</c:v>
                </c:pt>
                <c:pt idx="867">
                  <c:v>61.317</c:v>
                </c:pt>
                <c:pt idx="868">
                  <c:v>62.584000000000003</c:v>
                </c:pt>
                <c:pt idx="869">
                  <c:v>61.965000000000003</c:v>
                </c:pt>
                <c:pt idx="870">
                  <c:v>60.354999999999997</c:v>
                </c:pt>
                <c:pt idx="871">
                  <c:v>60.661999999999999</c:v>
                </c:pt>
                <c:pt idx="872">
                  <c:v>60.49</c:v>
                </c:pt>
                <c:pt idx="873">
                  <c:v>61.975000000000001</c:v>
                </c:pt>
                <c:pt idx="874">
                  <c:v>59.606000000000002</c:v>
                </c:pt>
                <c:pt idx="875">
                  <c:v>61.265999999999998</c:v>
                </c:pt>
                <c:pt idx="876">
                  <c:v>60.286000000000001</c:v>
                </c:pt>
                <c:pt idx="877">
                  <c:v>61.143000000000001</c:v>
                </c:pt>
                <c:pt idx="878">
                  <c:v>60.29</c:v>
                </c:pt>
                <c:pt idx="879">
                  <c:v>59.640999999999998</c:v>
                </c:pt>
                <c:pt idx="880">
                  <c:v>63.34</c:v>
                </c:pt>
                <c:pt idx="881">
                  <c:v>60.215000000000003</c:v>
                </c:pt>
                <c:pt idx="882">
                  <c:v>59.323</c:v>
                </c:pt>
                <c:pt idx="883">
                  <c:v>59.484999999999999</c:v>
                </c:pt>
                <c:pt idx="884">
                  <c:v>62.405000000000001</c:v>
                </c:pt>
                <c:pt idx="885">
                  <c:v>62.441000000000003</c:v>
                </c:pt>
                <c:pt idx="886">
                  <c:v>59.365000000000002</c:v>
                </c:pt>
                <c:pt idx="887">
                  <c:v>60.329000000000001</c:v>
                </c:pt>
                <c:pt idx="888">
                  <c:v>59.86</c:v>
                </c:pt>
                <c:pt idx="889">
                  <c:v>58.969000000000001</c:v>
                </c:pt>
                <c:pt idx="890">
                  <c:v>62.805</c:v>
                </c:pt>
                <c:pt idx="891">
                  <c:v>58.476999999999997</c:v>
                </c:pt>
                <c:pt idx="892">
                  <c:v>59.084000000000003</c:v>
                </c:pt>
                <c:pt idx="893">
                  <c:v>59.101999999999997</c:v>
                </c:pt>
                <c:pt idx="894">
                  <c:v>59.652000000000001</c:v>
                </c:pt>
                <c:pt idx="895">
                  <c:v>60.222999999999999</c:v>
                </c:pt>
                <c:pt idx="896">
                  <c:v>60.353000000000002</c:v>
                </c:pt>
                <c:pt idx="897">
                  <c:v>60.942</c:v>
                </c:pt>
                <c:pt idx="898">
                  <c:v>58.33</c:v>
                </c:pt>
                <c:pt idx="899">
                  <c:v>58.386000000000003</c:v>
                </c:pt>
                <c:pt idx="900">
                  <c:v>67.106999999999999</c:v>
                </c:pt>
                <c:pt idx="901">
                  <c:v>75.825000000000003</c:v>
                </c:pt>
                <c:pt idx="902">
                  <c:v>59.375</c:v>
                </c:pt>
                <c:pt idx="903">
                  <c:v>58.524000000000001</c:v>
                </c:pt>
                <c:pt idx="904">
                  <c:v>57.921999999999997</c:v>
                </c:pt>
                <c:pt idx="905">
                  <c:v>58.755000000000003</c:v>
                </c:pt>
                <c:pt idx="906">
                  <c:v>59.301000000000002</c:v>
                </c:pt>
                <c:pt idx="907">
                  <c:v>58.283000000000001</c:v>
                </c:pt>
                <c:pt idx="908">
                  <c:v>57.662999999999997</c:v>
                </c:pt>
                <c:pt idx="909">
                  <c:v>58.058</c:v>
                </c:pt>
                <c:pt idx="910">
                  <c:v>58.07</c:v>
                </c:pt>
                <c:pt idx="911">
                  <c:v>58.421999999999997</c:v>
                </c:pt>
                <c:pt idx="912">
                  <c:v>57.837000000000003</c:v>
                </c:pt>
                <c:pt idx="913">
                  <c:v>58.984999999999999</c:v>
                </c:pt>
                <c:pt idx="914">
                  <c:v>59.036999999999999</c:v>
                </c:pt>
                <c:pt idx="915">
                  <c:v>57.673000000000002</c:v>
                </c:pt>
                <c:pt idx="916">
                  <c:v>58.293999999999997</c:v>
                </c:pt>
                <c:pt idx="917">
                  <c:v>58.204000000000001</c:v>
                </c:pt>
                <c:pt idx="918">
                  <c:v>57.868000000000002</c:v>
                </c:pt>
                <c:pt idx="919">
                  <c:v>57.942999999999998</c:v>
                </c:pt>
                <c:pt idx="920">
                  <c:v>58.046999999999997</c:v>
                </c:pt>
                <c:pt idx="921">
                  <c:v>57.972999999999999</c:v>
                </c:pt>
                <c:pt idx="922">
                  <c:v>58.203000000000003</c:v>
                </c:pt>
                <c:pt idx="923">
                  <c:v>57.542000000000002</c:v>
                </c:pt>
                <c:pt idx="924">
                  <c:v>57.872</c:v>
                </c:pt>
                <c:pt idx="925">
                  <c:v>57.98</c:v>
                </c:pt>
                <c:pt idx="926">
                  <c:v>57.475000000000001</c:v>
                </c:pt>
                <c:pt idx="927">
                  <c:v>57.679000000000002</c:v>
                </c:pt>
                <c:pt idx="928">
                  <c:v>57.707000000000001</c:v>
                </c:pt>
                <c:pt idx="929">
                  <c:v>57.645000000000003</c:v>
                </c:pt>
                <c:pt idx="930">
                  <c:v>58.292999999999999</c:v>
                </c:pt>
                <c:pt idx="931">
                  <c:v>59.581000000000003</c:v>
                </c:pt>
                <c:pt idx="932">
                  <c:v>57.377000000000002</c:v>
                </c:pt>
                <c:pt idx="933">
                  <c:v>57.09</c:v>
                </c:pt>
                <c:pt idx="934">
                  <c:v>57.55</c:v>
                </c:pt>
                <c:pt idx="935">
                  <c:v>57.03</c:v>
                </c:pt>
                <c:pt idx="936">
                  <c:v>57.85</c:v>
                </c:pt>
                <c:pt idx="937">
                  <c:v>57.11</c:v>
                </c:pt>
                <c:pt idx="938">
                  <c:v>56.465000000000003</c:v>
                </c:pt>
                <c:pt idx="939">
                  <c:v>57.5</c:v>
                </c:pt>
                <c:pt idx="940">
                  <c:v>57.89</c:v>
                </c:pt>
                <c:pt idx="941">
                  <c:v>57.436</c:v>
                </c:pt>
                <c:pt idx="942">
                  <c:v>58.54</c:v>
                </c:pt>
                <c:pt idx="943">
                  <c:v>57.113999999999997</c:v>
                </c:pt>
                <c:pt idx="944">
                  <c:v>57.128</c:v>
                </c:pt>
                <c:pt idx="945">
                  <c:v>57.792000000000002</c:v>
                </c:pt>
                <c:pt idx="946">
                  <c:v>57.738</c:v>
                </c:pt>
                <c:pt idx="947">
                  <c:v>57.064999999999998</c:v>
                </c:pt>
                <c:pt idx="948">
                  <c:v>56.902999999999999</c:v>
                </c:pt>
                <c:pt idx="949">
                  <c:v>56.655000000000001</c:v>
                </c:pt>
                <c:pt idx="950">
                  <c:v>57.551000000000002</c:v>
                </c:pt>
                <c:pt idx="951">
                  <c:v>56.8</c:v>
                </c:pt>
                <c:pt idx="952">
                  <c:v>57.277000000000001</c:v>
                </c:pt>
                <c:pt idx="953">
                  <c:v>56.994</c:v>
                </c:pt>
                <c:pt idx="954">
                  <c:v>57.561999999999998</c:v>
                </c:pt>
                <c:pt idx="955">
                  <c:v>57.393999999999998</c:v>
                </c:pt>
                <c:pt idx="956">
                  <c:v>57.517000000000003</c:v>
                </c:pt>
                <c:pt idx="957">
                  <c:v>57.570999999999998</c:v>
                </c:pt>
                <c:pt idx="958">
                  <c:v>57.305</c:v>
                </c:pt>
                <c:pt idx="959">
                  <c:v>57.05</c:v>
                </c:pt>
                <c:pt idx="960">
                  <c:v>57.091999999999999</c:v>
                </c:pt>
                <c:pt idx="961">
                  <c:v>56.844999999999999</c:v>
                </c:pt>
                <c:pt idx="962">
                  <c:v>57.06</c:v>
                </c:pt>
                <c:pt idx="963">
                  <c:v>57.256</c:v>
                </c:pt>
                <c:pt idx="964">
                  <c:v>57.07</c:v>
                </c:pt>
                <c:pt idx="965">
                  <c:v>56.939</c:v>
                </c:pt>
                <c:pt idx="966">
                  <c:v>57.595999999999997</c:v>
                </c:pt>
                <c:pt idx="967">
                  <c:v>56.91</c:v>
                </c:pt>
                <c:pt idx="968">
                  <c:v>57.259</c:v>
                </c:pt>
                <c:pt idx="969">
                  <c:v>58.399000000000001</c:v>
                </c:pt>
                <c:pt idx="970">
                  <c:v>58.341000000000001</c:v>
                </c:pt>
                <c:pt idx="971">
                  <c:v>58.052999999999997</c:v>
                </c:pt>
                <c:pt idx="972">
                  <c:v>58.295999999999999</c:v>
                </c:pt>
                <c:pt idx="973">
                  <c:v>58.322000000000003</c:v>
                </c:pt>
                <c:pt idx="974">
                  <c:v>58.640999999999998</c:v>
                </c:pt>
                <c:pt idx="975">
                  <c:v>58.476999999999997</c:v>
                </c:pt>
                <c:pt idx="976">
                  <c:v>59.048999999999999</c:v>
                </c:pt>
                <c:pt idx="977">
                  <c:v>58.451999999999998</c:v>
                </c:pt>
                <c:pt idx="978">
                  <c:v>58.03</c:v>
                </c:pt>
                <c:pt idx="979">
                  <c:v>58.265000000000001</c:v>
                </c:pt>
                <c:pt idx="980">
                  <c:v>58.667999999999999</c:v>
                </c:pt>
                <c:pt idx="981">
                  <c:v>58.151000000000003</c:v>
                </c:pt>
                <c:pt idx="982">
                  <c:v>57.537999999999997</c:v>
                </c:pt>
                <c:pt idx="983">
                  <c:v>58.414999999999999</c:v>
                </c:pt>
                <c:pt idx="984">
                  <c:v>57.481999999999999</c:v>
                </c:pt>
                <c:pt idx="985">
                  <c:v>59.99</c:v>
                </c:pt>
                <c:pt idx="986">
                  <c:v>57.673999999999999</c:v>
                </c:pt>
                <c:pt idx="987">
                  <c:v>57.482999999999997</c:v>
                </c:pt>
                <c:pt idx="988">
                  <c:v>58.55</c:v>
                </c:pt>
                <c:pt idx="989">
                  <c:v>58.265999999999998</c:v>
                </c:pt>
                <c:pt idx="990">
                  <c:v>58.517000000000003</c:v>
                </c:pt>
                <c:pt idx="991">
                  <c:v>58.188000000000002</c:v>
                </c:pt>
                <c:pt idx="992">
                  <c:v>58.067999999999998</c:v>
                </c:pt>
                <c:pt idx="993">
                  <c:v>57.790999999999997</c:v>
                </c:pt>
                <c:pt idx="994">
                  <c:v>58.585000000000001</c:v>
                </c:pt>
                <c:pt idx="995">
                  <c:v>58.531999999999996</c:v>
                </c:pt>
                <c:pt idx="996">
                  <c:v>58.350999999999999</c:v>
                </c:pt>
                <c:pt idx="997">
                  <c:v>59.420999999999999</c:v>
                </c:pt>
                <c:pt idx="998">
                  <c:v>58.399000000000001</c:v>
                </c:pt>
                <c:pt idx="999">
                  <c:v>58.686</c:v>
                </c:pt>
                <c:pt idx="1000">
                  <c:v>58.265999999999998</c:v>
                </c:pt>
                <c:pt idx="1001">
                  <c:v>58.220999999999997</c:v>
                </c:pt>
                <c:pt idx="1002">
                  <c:v>58.457000000000001</c:v>
                </c:pt>
                <c:pt idx="1003">
                  <c:v>58.354999999999997</c:v>
                </c:pt>
                <c:pt idx="1004">
                  <c:v>58.35</c:v>
                </c:pt>
                <c:pt idx="1005">
                  <c:v>58.738</c:v>
                </c:pt>
                <c:pt idx="1006">
                  <c:v>59.780999999999999</c:v>
                </c:pt>
                <c:pt idx="1007">
                  <c:v>58.051000000000002</c:v>
                </c:pt>
                <c:pt idx="1008">
                  <c:v>57.643999999999998</c:v>
                </c:pt>
                <c:pt idx="1009">
                  <c:v>58.203000000000003</c:v>
                </c:pt>
                <c:pt idx="1010">
                  <c:v>57.655999999999999</c:v>
                </c:pt>
                <c:pt idx="1011">
                  <c:v>57.79</c:v>
                </c:pt>
                <c:pt idx="1012">
                  <c:v>58.447000000000003</c:v>
                </c:pt>
                <c:pt idx="1013">
                  <c:v>59.613</c:v>
                </c:pt>
                <c:pt idx="1014">
                  <c:v>65.649000000000001</c:v>
                </c:pt>
                <c:pt idx="1015">
                  <c:v>57.56</c:v>
                </c:pt>
                <c:pt idx="1016">
                  <c:v>59.316000000000003</c:v>
                </c:pt>
                <c:pt idx="1017">
                  <c:v>60.305</c:v>
                </c:pt>
                <c:pt idx="1018">
                  <c:v>59.235999999999997</c:v>
                </c:pt>
                <c:pt idx="1019">
                  <c:v>60.77</c:v>
                </c:pt>
                <c:pt idx="1020">
                  <c:v>57.77</c:v>
                </c:pt>
                <c:pt idx="1021">
                  <c:v>58.164999999999999</c:v>
                </c:pt>
                <c:pt idx="1022">
                  <c:v>59.72</c:v>
                </c:pt>
                <c:pt idx="1023">
                  <c:v>58.265999999999998</c:v>
                </c:pt>
                <c:pt idx="1024">
                  <c:v>58.945999999999998</c:v>
                </c:pt>
                <c:pt idx="1025">
                  <c:v>60.234999999999999</c:v>
                </c:pt>
                <c:pt idx="1026">
                  <c:v>58.235999999999997</c:v>
                </c:pt>
                <c:pt idx="1027">
                  <c:v>58.398000000000003</c:v>
                </c:pt>
                <c:pt idx="1028">
                  <c:v>58.125999999999998</c:v>
                </c:pt>
                <c:pt idx="1029">
                  <c:v>58.118000000000002</c:v>
                </c:pt>
                <c:pt idx="1030">
                  <c:v>57.77</c:v>
                </c:pt>
                <c:pt idx="1031">
                  <c:v>58.466999999999999</c:v>
                </c:pt>
                <c:pt idx="1032">
                  <c:v>57.527000000000001</c:v>
                </c:pt>
                <c:pt idx="1033">
                  <c:v>57.445</c:v>
                </c:pt>
                <c:pt idx="1034">
                  <c:v>58.073999999999998</c:v>
                </c:pt>
                <c:pt idx="1035">
                  <c:v>58.290999999999997</c:v>
                </c:pt>
                <c:pt idx="1036">
                  <c:v>57.886000000000003</c:v>
                </c:pt>
                <c:pt idx="1037">
                  <c:v>57.232999999999997</c:v>
                </c:pt>
                <c:pt idx="1038">
                  <c:v>58.268999999999998</c:v>
                </c:pt>
                <c:pt idx="1039">
                  <c:v>57.94</c:v>
                </c:pt>
                <c:pt idx="1040">
                  <c:v>57.545999999999999</c:v>
                </c:pt>
                <c:pt idx="1041">
                  <c:v>58.195</c:v>
                </c:pt>
                <c:pt idx="1042">
                  <c:v>58.305999999999997</c:v>
                </c:pt>
                <c:pt idx="1043">
                  <c:v>58.317999999999998</c:v>
                </c:pt>
                <c:pt idx="1044">
                  <c:v>57.23</c:v>
                </c:pt>
                <c:pt idx="1045">
                  <c:v>57.448999999999998</c:v>
                </c:pt>
                <c:pt idx="1046">
                  <c:v>58.168999999999997</c:v>
                </c:pt>
                <c:pt idx="1047">
                  <c:v>64.284999999999997</c:v>
                </c:pt>
                <c:pt idx="1048">
                  <c:v>57.155000000000001</c:v>
                </c:pt>
                <c:pt idx="1049">
                  <c:v>58.4</c:v>
                </c:pt>
                <c:pt idx="1050">
                  <c:v>61.378999999999998</c:v>
                </c:pt>
                <c:pt idx="1051">
                  <c:v>57.189</c:v>
                </c:pt>
                <c:pt idx="1052">
                  <c:v>57.476999999999997</c:v>
                </c:pt>
                <c:pt idx="1053">
                  <c:v>57.875</c:v>
                </c:pt>
                <c:pt idx="1054">
                  <c:v>58.869</c:v>
                </c:pt>
                <c:pt idx="1055">
                  <c:v>57.393000000000001</c:v>
                </c:pt>
                <c:pt idx="1056">
                  <c:v>58.298999999999999</c:v>
                </c:pt>
                <c:pt idx="1057">
                  <c:v>57.814999999999998</c:v>
                </c:pt>
                <c:pt idx="1058">
                  <c:v>58.098999999999997</c:v>
                </c:pt>
                <c:pt idx="1059">
                  <c:v>58.008000000000003</c:v>
                </c:pt>
                <c:pt idx="1060">
                  <c:v>57.578000000000003</c:v>
                </c:pt>
                <c:pt idx="1061">
                  <c:v>57.527999999999999</c:v>
                </c:pt>
                <c:pt idx="1062">
                  <c:v>57.271999999999998</c:v>
                </c:pt>
                <c:pt idx="1063">
                  <c:v>58.828000000000003</c:v>
                </c:pt>
                <c:pt idx="1064">
                  <c:v>56.88</c:v>
                </c:pt>
                <c:pt idx="1065">
                  <c:v>58.646999999999998</c:v>
                </c:pt>
                <c:pt idx="1066">
                  <c:v>56.694000000000003</c:v>
                </c:pt>
                <c:pt idx="1067">
                  <c:v>57.034999999999997</c:v>
                </c:pt>
                <c:pt idx="1068">
                  <c:v>57.56</c:v>
                </c:pt>
                <c:pt idx="1069">
                  <c:v>61.16</c:v>
                </c:pt>
                <c:pt idx="1070">
                  <c:v>56.984000000000002</c:v>
                </c:pt>
                <c:pt idx="1071">
                  <c:v>56.942999999999998</c:v>
                </c:pt>
                <c:pt idx="1072">
                  <c:v>57.259</c:v>
                </c:pt>
                <c:pt idx="1073">
                  <c:v>56.82</c:v>
                </c:pt>
                <c:pt idx="1074">
                  <c:v>57.302</c:v>
                </c:pt>
                <c:pt idx="1075">
                  <c:v>56.64</c:v>
                </c:pt>
                <c:pt idx="1076">
                  <c:v>56.716999999999999</c:v>
                </c:pt>
                <c:pt idx="1077">
                  <c:v>56.72</c:v>
                </c:pt>
                <c:pt idx="1078">
                  <c:v>56.61</c:v>
                </c:pt>
                <c:pt idx="1079">
                  <c:v>113.788</c:v>
                </c:pt>
                <c:pt idx="1080">
                  <c:v>56.75</c:v>
                </c:pt>
                <c:pt idx="1081">
                  <c:v>56.731999999999999</c:v>
                </c:pt>
                <c:pt idx="1082">
                  <c:v>57.566000000000003</c:v>
                </c:pt>
                <c:pt idx="1083">
                  <c:v>56.540999999999997</c:v>
                </c:pt>
                <c:pt idx="1084">
                  <c:v>56.731000000000002</c:v>
                </c:pt>
                <c:pt idx="1085">
                  <c:v>57.02</c:v>
                </c:pt>
                <c:pt idx="1086">
                  <c:v>57.119</c:v>
                </c:pt>
                <c:pt idx="1087">
                  <c:v>56.857999999999997</c:v>
                </c:pt>
                <c:pt idx="1088">
                  <c:v>57.305999999999997</c:v>
                </c:pt>
                <c:pt idx="1089">
                  <c:v>57.167999999999999</c:v>
                </c:pt>
                <c:pt idx="1090">
                  <c:v>56.57</c:v>
                </c:pt>
                <c:pt idx="1091">
                  <c:v>56.64</c:v>
                </c:pt>
                <c:pt idx="1092">
                  <c:v>56.048000000000002</c:v>
                </c:pt>
                <c:pt idx="1093">
                  <c:v>56.433</c:v>
                </c:pt>
                <c:pt idx="1094">
                  <c:v>56.247999999999998</c:v>
                </c:pt>
                <c:pt idx="1095">
                  <c:v>56.561999999999998</c:v>
                </c:pt>
                <c:pt idx="1096">
                  <c:v>56.137</c:v>
                </c:pt>
                <c:pt idx="1097">
                  <c:v>56.322000000000003</c:v>
                </c:pt>
                <c:pt idx="1098">
                  <c:v>56.76</c:v>
                </c:pt>
                <c:pt idx="1099">
                  <c:v>56.119</c:v>
                </c:pt>
                <c:pt idx="1100">
                  <c:v>56.314999999999998</c:v>
                </c:pt>
                <c:pt idx="1101">
                  <c:v>56.262</c:v>
                </c:pt>
                <c:pt idx="1102">
                  <c:v>56.786000000000001</c:v>
                </c:pt>
                <c:pt idx="1103">
                  <c:v>56.73</c:v>
                </c:pt>
                <c:pt idx="1104">
                  <c:v>56.576000000000001</c:v>
                </c:pt>
                <c:pt idx="1105">
                  <c:v>56.414999999999999</c:v>
                </c:pt>
                <c:pt idx="1106">
                  <c:v>56.313000000000002</c:v>
                </c:pt>
                <c:pt idx="1107">
                  <c:v>56.27</c:v>
                </c:pt>
                <c:pt idx="1108">
                  <c:v>56.521000000000001</c:v>
                </c:pt>
                <c:pt idx="1109">
                  <c:v>56.578000000000003</c:v>
                </c:pt>
                <c:pt idx="1110">
                  <c:v>56.561999999999998</c:v>
                </c:pt>
                <c:pt idx="1111">
                  <c:v>56.567999999999998</c:v>
                </c:pt>
                <c:pt idx="1112">
                  <c:v>56.173000000000002</c:v>
                </c:pt>
                <c:pt idx="1113">
                  <c:v>56.747</c:v>
                </c:pt>
                <c:pt idx="1114">
                  <c:v>56.133000000000003</c:v>
                </c:pt>
                <c:pt idx="1115">
                  <c:v>56.386000000000003</c:v>
                </c:pt>
                <c:pt idx="1116">
                  <c:v>60.893000000000001</c:v>
                </c:pt>
                <c:pt idx="1117">
                  <c:v>56.622999999999998</c:v>
                </c:pt>
                <c:pt idx="1118">
                  <c:v>56.651000000000003</c:v>
                </c:pt>
                <c:pt idx="1119">
                  <c:v>56.908000000000001</c:v>
                </c:pt>
                <c:pt idx="1120">
                  <c:v>56.616999999999997</c:v>
                </c:pt>
                <c:pt idx="1121">
                  <c:v>56.945999999999998</c:v>
                </c:pt>
                <c:pt idx="1122">
                  <c:v>57.860999999999997</c:v>
                </c:pt>
                <c:pt idx="1123">
                  <c:v>57.158999999999999</c:v>
                </c:pt>
                <c:pt idx="1124">
                  <c:v>61.488</c:v>
                </c:pt>
                <c:pt idx="1125">
                  <c:v>57.381</c:v>
                </c:pt>
                <c:pt idx="1126">
                  <c:v>56.85</c:v>
                </c:pt>
                <c:pt idx="1127">
                  <c:v>57.104999999999997</c:v>
                </c:pt>
                <c:pt idx="1128">
                  <c:v>57.741999999999997</c:v>
                </c:pt>
                <c:pt idx="1129">
                  <c:v>56.725000000000001</c:v>
                </c:pt>
                <c:pt idx="1130">
                  <c:v>56.639000000000003</c:v>
                </c:pt>
                <c:pt idx="1131">
                  <c:v>57.3</c:v>
                </c:pt>
                <c:pt idx="1132">
                  <c:v>57.478999999999999</c:v>
                </c:pt>
                <c:pt idx="1133">
                  <c:v>57.43</c:v>
                </c:pt>
                <c:pt idx="1134">
                  <c:v>56.884999999999998</c:v>
                </c:pt>
                <c:pt idx="1135">
                  <c:v>57.137999999999998</c:v>
                </c:pt>
                <c:pt idx="1136">
                  <c:v>56.82</c:v>
                </c:pt>
                <c:pt idx="1137">
                  <c:v>57.152000000000001</c:v>
                </c:pt>
                <c:pt idx="1138">
                  <c:v>57.359000000000002</c:v>
                </c:pt>
                <c:pt idx="1139">
                  <c:v>57.718000000000004</c:v>
                </c:pt>
                <c:pt idx="1140">
                  <c:v>57.628999999999998</c:v>
                </c:pt>
                <c:pt idx="1141">
                  <c:v>57.920999999999999</c:v>
                </c:pt>
                <c:pt idx="1142">
                  <c:v>57.908000000000001</c:v>
                </c:pt>
                <c:pt idx="1143">
                  <c:v>56.976999999999997</c:v>
                </c:pt>
                <c:pt idx="1144">
                  <c:v>57.636000000000003</c:v>
                </c:pt>
                <c:pt idx="1145">
                  <c:v>57.36</c:v>
                </c:pt>
                <c:pt idx="1146">
                  <c:v>57.121000000000002</c:v>
                </c:pt>
                <c:pt idx="1147">
                  <c:v>56.927999999999997</c:v>
                </c:pt>
                <c:pt idx="1148">
                  <c:v>57.47</c:v>
                </c:pt>
                <c:pt idx="1149">
                  <c:v>57.523000000000003</c:v>
                </c:pt>
                <c:pt idx="1150">
                  <c:v>57.161999999999999</c:v>
                </c:pt>
                <c:pt idx="1151">
                  <c:v>56.62</c:v>
                </c:pt>
                <c:pt idx="1152">
                  <c:v>57.5</c:v>
                </c:pt>
                <c:pt idx="1153">
                  <c:v>57.027000000000001</c:v>
                </c:pt>
                <c:pt idx="1154">
                  <c:v>57.442</c:v>
                </c:pt>
                <c:pt idx="1155">
                  <c:v>59.13</c:v>
                </c:pt>
                <c:pt idx="1156">
                  <c:v>57.344000000000001</c:v>
                </c:pt>
                <c:pt idx="1157">
                  <c:v>57.822000000000003</c:v>
                </c:pt>
                <c:pt idx="1158">
                  <c:v>57.399000000000001</c:v>
                </c:pt>
                <c:pt idx="1159">
                  <c:v>58.04</c:v>
                </c:pt>
                <c:pt idx="1160">
                  <c:v>56.384</c:v>
                </c:pt>
                <c:pt idx="1161">
                  <c:v>57.473999999999997</c:v>
                </c:pt>
                <c:pt idx="1162">
                  <c:v>57.73</c:v>
                </c:pt>
                <c:pt idx="1163">
                  <c:v>57.722999999999999</c:v>
                </c:pt>
                <c:pt idx="1164">
                  <c:v>57.411999999999999</c:v>
                </c:pt>
                <c:pt idx="1165">
                  <c:v>56.697000000000003</c:v>
                </c:pt>
                <c:pt idx="1166">
                  <c:v>56.756</c:v>
                </c:pt>
                <c:pt idx="1167">
                  <c:v>56.762</c:v>
                </c:pt>
                <c:pt idx="1168">
                  <c:v>56.76</c:v>
                </c:pt>
                <c:pt idx="1169">
                  <c:v>57.356000000000002</c:v>
                </c:pt>
                <c:pt idx="1170">
                  <c:v>57.697000000000003</c:v>
                </c:pt>
                <c:pt idx="1171">
                  <c:v>57.695999999999998</c:v>
                </c:pt>
                <c:pt idx="1172">
                  <c:v>57.256</c:v>
                </c:pt>
                <c:pt idx="1173">
                  <c:v>57.433999999999997</c:v>
                </c:pt>
                <c:pt idx="1174">
                  <c:v>57.832999999999998</c:v>
                </c:pt>
                <c:pt idx="1175">
                  <c:v>58.417000000000002</c:v>
                </c:pt>
                <c:pt idx="1176">
                  <c:v>57.588000000000001</c:v>
                </c:pt>
                <c:pt idx="1177">
                  <c:v>57.994</c:v>
                </c:pt>
                <c:pt idx="1178">
                  <c:v>57.204999999999998</c:v>
                </c:pt>
                <c:pt idx="1179">
                  <c:v>57.607999999999997</c:v>
                </c:pt>
                <c:pt idx="1180">
                  <c:v>57.381</c:v>
                </c:pt>
                <c:pt idx="1181">
                  <c:v>57.771999999999998</c:v>
                </c:pt>
                <c:pt idx="1182">
                  <c:v>56.954999999999998</c:v>
                </c:pt>
                <c:pt idx="1183">
                  <c:v>58.911000000000001</c:v>
                </c:pt>
                <c:pt idx="1184">
                  <c:v>58.485999999999997</c:v>
                </c:pt>
                <c:pt idx="1185">
                  <c:v>57.872</c:v>
                </c:pt>
                <c:pt idx="1186">
                  <c:v>57.353999999999999</c:v>
                </c:pt>
                <c:pt idx="1187">
                  <c:v>58.194000000000003</c:v>
                </c:pt>
                <c:pt idx="1188">
                  <c:v>57.741</c:v>
                </c:pt>
                <c:pt idx="1189">
                  <c:v>57.62</c:v>
                </c:pt>
                <c:pt idx="1190">
                  <c:v>58.475999999999999</c:v>
                </c:pt>
                <c:pt idx="1191">
                  <c:v>58.234999999999999</c:v>
                </c:pt>
                <c:pt idx="1192">
                  <c:v>58.689</c:v>
                </c:pt>
                <c:pt idx="1193">
                  <c:v>58.481000000000002</c:v>
                </c:pt>
                <c:pt idx="1194">
                  <c:v>57.987000000000002</c:v>
                </c:pt>
                <c:pt idx="1195">
                  <c:v>57.959000000000003</c:v>
                </c:pt>
                <c:pt idx="1196">
                  <c:v>58.018000000000001</c:v>
                </c:pt>
                <c:pt idx="1197">
                  <c:v>58.241999999999997</c:v>
                </c:pt>
                <c:pt idx="1198">
                  <c:v>59.472000000000001</c:v>
                </c:pt>
                <c:pt idx="1199">
                  <c:v>57.936999999999998</c:v>
                </c:pt>
                <c:pt idx="1200">
                  <c:v>57.93</c:v>
                </c:pt>
                <c:pt idx="1201">
                  <c:v>58.183</c:v>
                </c:pt>
                <c:pt idx="1202">
                  <c:v>58.640999999999998</c:v>
                </c:pt>
                <c:pt idx="1203">
                  <c:v>58.545999999999999</c:v>
                </c:pt>
                <c:pt idx="1204">
                  <c:v>58.456000000000003</c:v>
                </c:pt>
                <c:pt idx="1205">
                  <c:v>60.847999999999999</c:v>
                </c:pt>
                <c:pt idx="1206">
                  <c:v>58.542000000000002</c:v>
                </c:pt>
                <c:pt idx="1207">
                  <c:v>58.139000000000003</c:v>
                </c:pt>
                <c:pt idx="1208">
                  <c:v>58.415999999999997</c:v>
                </c:pt>
                <c:pt idx="1209">
                  <c:v>58.037999999999997</c:v>
                </c:pt>
                <c:pt idx="1210">
                  <c:v>57.127000000000002</c:v>
                </c:pt>
                <c:pt idx="1211">
                  <c:v>58.136000000000003</c:v>
                </c:pt>
                <c:pt idx="1212">
                  <c:v>58.707999999999998</c:v>
                </c:pt>
                <c:pt idx="1213">
                  <c:v>57.732999999999997</c:v>
                </c:pt>
                <c:pt idx="1214">
                  <c:v>58.155999999999999</c:v>
                </c:pt>
                <c:pt idx="1215">
                  <c:v>58.396000000000001</c:v>
                </c:pt>
                <c:pt idx="1216">
                  <c:v>57.877000000000002</c:v>
                </c:pt>
                <c:pt idx="1217">
                  <c:v>58.125999999999998</c:v>
                </c:pt>
                <c:pt idx="1218">
                  <c:v>58.713999999999999</c:v>
                </c:pt>
                <c:pt idx="1219">
                  <c:v>57.911000000000001</c:v>
                </c:pt>
                <c:pt idx="1220">
                  <c:v>57.923000000000002</c:v>
                </c:pt>
                <c:pt idx="1221">
                  <c:v>58.813000000000002</c:v>
                </c:pt>
                <c:pt idx="1222">
                  <c:v>58.441000000000003</c:v>
                </c:pt>
                <c:pt idx="1223">
                  <c:v>58.942999999999998</c:v>
                </c:pt>
                <c:pt idx="1224">
                  <c:v>58.34</c:v>
                </c:pt>
                <c:pt idx="1225">
                  <c:v>57.817</c:v>
                </c:pt>
                <c:pt idx="1226">
                  <c:v>57.981000000000002</c:v>
                </c:pt>
                <c:pt idx="1227">
                  <c:v>57.622</c:v>
                </c:pt>
                <c:pt idx="1228">
                  <c:v>58.024000000000001</c:v>
                </c:pt>
                <c:pt idx="1229">
                  <c:v>57.8</c:v>
                </c:pt>
                <c:pt idx="1230">
                  <c:v>58.19</c:v>
                </c:pt>
                <c:pt idx="1231">
                  <c:v>58.584000000000003</c:v>
                </c:pt>
                <c:pt idx="1232">
                  <c:v>57.808999999999997</c:v>
                </c:pt>
                <c:pt idx="1233">
                  <c:v>58.164999999999999</c:v>
                </c:pt>
                <c:pt idx="1234">
                  <c:v>57.86</c:v>
                </c:pt>
                <c:pt idx="1235">
                  <c:v>58.12</c:v>
                </c:pt>
                <c:pt idx="1236">
                  <c:v>57.954999999999998</c:v>
                </c:pt>
                <c:pt idx="1237">
                  <c:v>57.773000000000003</c:v>
                </c:pt>
                <c:pt idx="1238">
                  <c:v>57.792000000000002</c:v>
                </c:pt>
                <c:pt idx="1239">
                  <c:v>58.195</c:v>
                </c:pt>
                <c:pt idx="1240">
                  <c:v>60.598999999999997</c:v>
                </c:pt>
                <c:pt idx="1241">
                  <c:v>57.493000000000002</c:v>
                </c:pt>
                <c:pt idx="1242">
                  <c:v>58.343000000000004</c:v>
                </c:pt>
                <c:pt idx="1243">
                  <c:v>58.387</c:v>
                </c:pt>
                <c:pt idx="1244">
                  <c:v>57.348999999999997</c:v>
                </c:pt>
                <c:pt idx="1245">
                  <c:v>57.84</c:v>
                </c:pt>
                <c:pt idx="1246">
                  <c:v>58.329000000000001</c:v>
                </c:pt>
                <c:pt idx="1247">
                  <c:v>57.238999999999997</c:v>
                </c:pt>
                <c:pt idx="1248">
                  <c:v>56.792999999999999</c:v>
                </c:pt>
                <c:pt idx="1249">
                  <c:v>57.097000000000001</c:v>
                </c:pt>
                <c:pt idx="1250">
                  <c:v>57.674999999999997</c:v>
                </c:pt>
                <c:pt idx="1251">
                  <c:v>56.993000000000002</c:v>
                </c:pt>
                <c:pt idx="1252">
                  <c:v>56.921999999999997</c:v>
                </c:pt>
                <c:pt idx="1253">
                  <c:v>57.219000000000001</c:v>
                </c:pt>
                <c:pt idx="1254">
                  <c:v>57.493000000000002</c:v>
                </c:pt>
                <c:pt idx="1255">
                  <c:v>57.131</c:v>
                </c:pt>
                <c:pt idx="1256">
                  <c:v>56.582000000000001</c:v>
                </c:pt>
                <c:pt idx="1257">
                  <c:v>57.113</c:v>
                </c:pt>
                <c:pt idx="1258">
                  <c:v>56.628</c:v>
                </c:pt>
                <c:pt idx="1259">
                  <c:v>56.718000000000004</c:v>
                </c:pt>
                <c:pt idx="1260">
                  <c:v>56.76</c:v>
                </c:pt>
                <c:pt idx="1261">
                  <c:v>57.198</c:v>
                </c:pt>
                <c:pt idx="1262">
                  <c:v>56.838000000000001</c:v>
                </c:pt>
                <c:pt idx="1263">
                  <c:v>56.655999999999999</c:v>
                </c:pt>
                <c:pt idx="1264">
                  <c:v>57.031999999999996</c:v>
                </c:pt>
                <c:pt idx="1265">
                  <c:v>56.628</c:v>
                </c:pt>
                <c:pt idx="1266">
                  <c:v>56.054000000000002</c:v>
                </c:pt>
                <c:pt idx="1267">
                  <c:v>56.697000000000003</c:v>
                </c:pt>
                <c:pt idx="1268">
                  <c:v>56.091000000000001</c:v>
                </c:pt>
                <c:pt idx="1269">
                  <c:v>56.402000000000001</c:v>
                </c:pt>
                <c:pt idx="1270">
                  <c:v>56.408999999999999</c:v>
                </c:pt>
                <c:pt idx="1271">
                  <c:v>57.005000000000003</c:v>
                </c:pt>
                <c:pt idx="1272">
                  <c:v>56.716000000000001</c:v>
                </c:pt>
                <c:pt idx="1273">
                  <c:v>56.503</c:v>
                </c:pt>
                <c:pt idx="1274">
                  <c:v>56.389000000000003</c:v>
                </c:pt>
                <c:pt idx="1275">
                  <c:v>57.073999999999998</c:v>
                </c:pt>
                <c:pt idx="1276">
                  <c:v>56.247</c:v>
                </c:pt>
                <c:pt idx="1277">
                  <c:v>55.74</c:v>
                </c:pt>
                <c:pt idx="1278">
                  <c:v>56.268999999999998</c:v>
                </c:pt>
                <c:pt idx="1279">
                  <c:v>56.098999999999997</c:v>
                </c:pt>
                <c:pt idx="1280">
                  <c:v>56.107999999999997</c:v>
                </c:pt>
                <c:pt idx="1281">
                  <c:v>55.917000000000002</c:v>
                </c:pt>
                <c:pt idx="1282">
                  <c:v>55.62</c:v>
                </c:pt>
                <c:pt idx="1283">
                  <c:v>55.787999999999997</c:v>
                </c:pt>
                <c:pt idx="1284">
                  <c:v>55.503999999999998</c:v>
                </c:pt>
                <c:pt idx="1285">
                  <c:v>55.018000000000001</c:v>
                </c:pt>
                <c:pt idx="1286">
                  <c:v>54.645000000000003</c:v>
                </c:pt>
                <c:pt idx="1287">
                  <c:v>55.000999999999998</c:v>
                </c:pt>
                <c:pt idx="1288">
                  <c:v>54.656999999999996</c:v>
                </c:pt>
                <c:pt idx="1289">
                  <c:v>56.951000000000001</c:v>
                </c:pt>
                <c:pt idx="1290">
                  <c:v>55.192999999999998</c:v>
                </c:pt>
                <c:pt idx="1291">
                  <c:v>55.249000000000002</c:v>
                </c:pt>
                <c:pt idx="1292">
                  <c:v>53.850999999999999</c:v>
                </c:pt>
                <c:pt idx="1293">
                  <c:v>53.970999999999997</c:v>
                </c:pt>
                <c:pt idx="1294">
                  <c:v>52.881</c:v>
                </c:pt>
                <c:pt idx="1295">
                  <c:v>52.194000000000003</c:v>
                </c:pt>
                <c:pt idx="1296">
                  <c:v>52.14</c:v>
                </c:pt>
                <c:pt idx="1297">
                  <c:v>52.292000000000002</c:v>
                </c:pt>
                <c:pt idx="1298">
                  <c:v>52.497999999999998</c:v>
                </c:pt>
                <c:pt idx="1299">
                  <c:v>53.177</c:v>
                </c:pt>
                <c:pt idx="1300">
                  <c:v>51.226999999999997</c:v>
                </c:pt>
                <c:pt idx="1301">
                  <c:v>50.863999999999997</c:v>
                </c:pt>
                <c:pt idx="1302">
                  <c:v>50.930999999999997</c:v>
                </c:pt>
                <c:pt idx="1303">
                  <c:v>50.17</c:v>
                </c:pt>
                <c:pt idx="1304">
                  <c:v>50.07</c:v>
                </c:pt>
                <c:pt idx="1305">
                  <c:v>51.723999999999997</c:v>
                </c:pt>
                <c:pt idx="1306">
                  <c:v>51.582000000000001</c:v>
                </c:pt>
                <c:pt idx="1307">
                  <c:v>52.408000000000001</c:v>
                </c:pt>
                <c:pt idx="1308">
                  <c:v>50.804000000000002</c:v>
                </c:pt>
                <c:pt idx="1309">
                  <c:v>49.432000000000002</c:v>
                </c:pt>
                <c:pt idx="1310">
                  <c:v>47.72</c:v>
                </c:pt>
                <c:pt idx="1311">
                  <c:v>47.051000000000002</c:v>
                </c:pt>
                <c:pt idx="1312">
                  <c:v>49.558999999999997</c:v>
                </c:pt>
                <c:pt idx="1313">
                  <c:v>47.417000000000002</c:v>
                </c:pt>
                <c:pt idx="1314">
                  <c:v>47.854999999999997</c:v>
                </c:pt>
                <c:pt idx="1315">
                  <c:v>47.569000000000003</c:v>
                </c:pt>
                <c:pt idx="1316">
                  <c:v>46.384</c:v>
                </c:pt>
                <c:pt idx="1317">
                  <c:v>45.781999999999996</c:v>
                </c:pt>
                <c:pt idx="1318">
                  <c:v>44.305999999999997</c:v>
                </c:pt>
                <c:pt idx="1319">
                  <c:v>43.308999999999997</c:v>
                </c:pt>
                <c:pt idx="1320">
                  <c:v>42.969000000000001</c:v>
                </c:pt>
                <c:pt idx="1321">
                  <c:v>42.677</c:v>
                </c:pt>
                <c:pt idx="1322">
                  <c:v>43.600999999999999</c:v>
                </c:pt>
                <c:pt idx="1323">
                  <c:v>42.822000000000003</c:v>
                </c:pt>
                <c:pt idx="1324">
                  <c:v>42.064</c:v>
                </c:pt>
                <c:pt idx="1325">
                  <c:v>42.264000000000003</c:v>
                </c:pt>
                <c:pt idx="1326">
                  <c:v>44.904000000000003</c:v>
                </c:pt>
                <c:pt idx="1327">
                  <c:v>41.820999999999998</c:v>
                </c:pt>
                <c:pt idx="1328">
                  <c:v>42.505000000000003</c:v>
                </c:pt>
                <c:pt idx="1329">
                  <c:v>41.012</c:v>
                </c:pt>
                <c:pt idx="1330">
                  <c:v>41.43</c:v>
                </c:pt>
                <c:pt idx="1331">
                  <c:v>41.356999999999999</c:v>
                </c:pt>
                <c:pt idx="1332">
                  <c:v>40.862000000000002</c:v>
                </c:pt>
                <c:pt idx="1333">
                  <c:v>40.988999999999997</c:v>
                </c:pt>
                <c:pt idx="1334">
                  <c:v>40.755000000000003</c:v>
                </c:pt>
                <c:pt idx="1335">
                  <c:v>41.982999999999997</c:v>
                </c:pt>
                <c:pt idx="1336">
                  <c:v>42.899000000000001</c:v>
                </c:pt>
                <c:pt idx="1337">
                  <c:v>40.680999999999997</c:v>
                </c:pt>
                <c:pt idx="1338">
                  <c:v>40.415999999999997</c:v>
                </c:pt>
                <c:pt idx="1339">
                  <c:v>41.02</c:v>
                </c:pt>
                <c:pt idx="1340">
                  <c:v>40.807000000000002</c:v>
                </c:pt>
                <c:pt idx="1341">
                  <c:v>41.360999999999997</c:v>
                </c:pt>
                <c:pt idx="1342">
                  <c:v>40.902999999999999</c:v>
                </c:pt>
                <c:pt idx="1343">
                  <c:v>42.125999999999998</c:v>
                </c:pt>
                <c:pt idx="1344">
                  <c:v>40.597000000000001</c:v>
                </c:pt>
                <c:pt idx="1345">
                  <c:v>42.173999999999999</c:v>
                </c:pt>
                <c:pt idx="1346">
                  <c:v>41.893000000000001</c:v>
                </c:pt>
                <c:pt idx="1347">
                  <c:v>40.213000000000001</c:v>
                </c:pt>
                <c:pt idx="1348">
                  <c:v>40.057000000000002</c:v>
                </c:pt>
                <c:pt idx="1349">
                  <c:v>41.819000000000003</c:v>
                </c:pt>
                <c:pt idx="1350">
                  <c:v>40.758000000000003</c:v>
                </c:pt>
                <c:pt idx="1351">
                  <c:v>40.726999999999997</c:v>
                </c:pt>
                <c:pt idx="1352">
                  <c:v>40.262999999999998</c:v>
                </c:pt>
                <c:pt idx="1353">
                  <c:v>39.981000000000002</c:v>
                </c:pt>
                <c:pt idx="1354">
                  <c:v>40.024000000000001</c:v>
                </c:pt>
                <c:pt idx="1355">
                  <c:v>40.231999999999999</c:v>
                </c:pt>
                <c:pt idx="1356">
                  <c:v>40.17</c:v>
                </c:pt>
                <c:pt idx="1357">
                  <c:v>40.029000000000003</c:v>
                </c:pt>
                <c:pt idx="1358">
                  <c:v>40.225000000000001</c:v>
                </c:pt>
                <c:pt idx="1359">
                  <c:v>39.936</c:v>
                </c:pt>
                <c:pt idx="1360">
                  <c:v>40.531999999999996</c:v>
                </c:pt>
                <c:pt idx="1361">
                  <c:v>40.39</c:v>
                </c:pt>
                <c:pt idx="1362">
                  <c:v>39.933999999999997</c:v>
                </c:pt>
                <c:pt idx="1363">
                  <c:v>40.850999999999999</c:v>
                </c:pt>
                <c:pt idx="1364">
                  <c:v>40.533999999999999</c:v>
                </c:pt>
                <c:pt idx="1365">
                  <c:v>40.398000000000003</c:v>
                </c:pt>
                <c:pt idx="1366">
                  <c:v>40.179000000000002</c:v>
                </c:pt>
                <c:pt idx="1367">
                  <c:v>39.877000000000002</c:v>
                </c:pt>
                <c:pt idx="1368">
                  <c:v>42.002000000000002</c:v>
                </c:pt>
                <c:pt idx="1369">
                  <c:v>40.523000000000003</c:v>
                </c:pt>
                <c:pt idx="1370">
                  <c:v>40.125</c:v>
                </c:pt>
                <c:pt idx="1371">
                  <c:v>39.93</c:v>
                </c:pt>
                <c:pt idx="1372">
                  <c:v>40.520000000000003</c:v>
                </c:pt>
                <c:pt idx="1373">
                  <c:v>48.49</c:v>
                </c:pt>
                <c:pt idx="1374">
                  <c:v>40.14</c:v>
                </c:pt>
                <c:pt idx="1375">
                  <c:v>39.844000000000001</c:v>
                </c:pt>
                <c:pt idx="1376">
                  <c:v>39.89</c:v>
                </c:pt>
                <c:pt idx="1377">
                  <c:v>40.029000000000003</c:v>
                </c:pt>
                <c:pt idx="1378">
                  <c:v>40.009</c:v>
                </c:pt>
                <c:pt idx="1379">
                  <c:v>40.020000000000003</c:v>
                </c:pt>
                <c:pt idx="1380">
                  <c:v>40.923999999999999</c:v>
                </c:pt>
                <c:pt idx="1381">
                  <c:v>43.816000000000003</c:v>
                </c:pt>
                <c:pt idx="1382">
                  <c:v>40.299999999999997</c:v>
                </c:pt>
                <c:pt idx="1383">
                  <c:v>40.146999999999998</c:v>
                </c:pt>
                <c:pt idx="1384">
                  <c:v>40.472999999999999</c:v>
                </c:pt>
                <c:pt idx="1385">
                  <c:v>39.947000000000003</c:v>
                </c:pt>
                <c:pt idx="1386">
                  <c:v>40.997</c:v>
                </c:pt>
                <c:pt idx="1387">
                  <c:v>40.020000000000003</c:v>
                </c:pt>
                <c:pt idx="1388">
                  <c:v>39.954999999999998</c:v>
                </c:pt>
                <c:pt idx="1389">
                  <c:v>40.28</c:v>
                </c:pt>
                <c:pt idx="1390">
                  <c:v>39.991999999999997</c:v>
                </c:pt>
                <c:pt idx="1391">
                  <c:v>39.820999999999998</c:v>
                </c:pt>
                <c:pt idx="1392">
                  <c:v>40.756</c:v>
                </c:pt>
                <c:pt idx="1393">
                  <c:v>40.249000000000002</c:v>
                </c:pt>
                <c:pt idx="1394">
                  <c:v>39.99</c:v>
                </c:pt>
                <c:pt idx="1395">
                  <c:v>42.140999999999998</c:v>
                </c:pt>
                <c:pt idx="1396">
                  <c:v>40.069000000000003</c:v>
                </c:pt>
                <c:pt idx="1397">
                  <c:v>39.878</c:v>
                </c:pt>
                <c:pt idx="1398">
                  <c:v>39.837000000000003</c:v>
                </c:pt>
                <c:pt idx="1399">
                  <c:v>39.917999999999999</c:v>
                </c:pt>
                <c:pt idx="1400">
                  <c:v>40.476999999999997</c:v>
                </c:pt>
                <c:pt idx="1401">
                  <c:v>39.671999999999997</c:v>
                </c:pt>
                <c:pt idx="1402">
                  <c:v>40.31</c:v>
                </c:pt>
                <c:pt idx="1403">
                  <c:v>39.56</c:v>
                </c:pt>
                <c:pt idx="1404">
                  <c:v>40.47</c:v>
                </c:pt>
                <c:pt idx="1405">
                  <c:v>43.094999999999999</c:v>
                </c:pt>
                <c:pt idx="1406">
                  <c:v>42.170999999999999</c:v>
                </c:pt>
                <c:pt idx="1407">
                  <c:v>41.350999999999999</c:v>
                </c:pt>
                <c:pt idx="1408">
                  <c:v>41.843000000000004</c:v>
                </c:pt>
                <c:pt idx="1409">
                  <c:v>41.031999999999996</c:v>
                </c:pt>
                <c:pt idx="1410">
                  <c:v>40.563000000000002</c:v>
                </c:pt>
                <c:pt idx="1411">
                  <c:v>40.384999999999998</c:v>
                </c:pt>
                <c:pt idx="1412">
                  <c:v>42.045000000000002</c:v>
                </c:pt>
                <c:pt idx="1413">
                  <c:v>40.328000000000003</c:v>
                </c:pt>
                <c:pt idx="1414">
                  <c:v>40.963999999999999</c:v>
                </c:pt>
                <c:pt idx="1415">
                  <c:v>42.412999999999997</c:v>
                </c:pt>
                <c:pt idx="1416">
                  <c:v>40.581000000000003</c:v>
                </c:pt>
                <c:pt idx="1417">
                  <c:v>40.540999999999997</c:v>
                </c:pt>
                <c:pt idx="1418">
                  <c:v>40.484999999999999</c:v>
                </c:pt>
                <c:pt idx="1419">
                  <c:v>47.78</c:v>
                </c:pt>
                <c:pt idx="1420">
                  <c:v>50.908000000000001</c:v>
                </c:pt>
                <c:pt idx="1421">
                  <c:v>55.503999999999998</c:v>
                </c:pt>
                <c:pt idx="1422">
                  <c:v>57.287999999999997</c:v>
                </c:pt>
                <c:pt idx="1423">
                  <c:v>55.216999999999999</c:v>
                </c:pt>
                <c:pt idx="1424">
                  <c:v>54.304000000000002</c:v>
                </c:pt>
                <c:pt idx="1425">
                  <c:v>54.302999999999997</c:v>
                </c:pt>
                <c:pt idx="1426">
                  <c:v>53.481000000000002</c:v>
                </c:pt>
                <c:pt idx="1427">
                  <c:v>52.954000000000001</c:v>
                </c:pt>
                <c:pt idx="1428">
                  <c:v>52.167000000000002</c:v>
                </c:pt>
                <c:pt idx="1429">
                  <c:v>51.173000000000002</c:v>
                </c:pt>
                <c:pt idx="1430">
                  <c:v>49.63</c:v>
                </c:pt>
                <c:pt idx="1431">
                  <c:v>48.773000000000003</c:v>
                </c:pt>
                <c:pt idx="1432">
                  <c:v>46.569000000000003</c:v>
                </c:pt>
                <c:pt idx="1433">
                  <c:v>46.162999999999997</c:v>
                </c:pt>
                <c:pt idx="1434">
                  <c:v>45.21</c:v>
                </c:pt>
                <c:pt idx="1435">
                  <c:v>47.012999999999998</c:v>
                </c:pt>
                <c:pt idx="1436">
                  <c:v>45.063000000000002</c:v>
                </c:pt>
                <c:pt idx="1437">
                  <c:v>48.762</c:v>
                </c:pt>
                <c:pt idx="1438">
                  <c:v>43.587000000000003</c:v>
                </c:pt>
                <c:pt idx="1439">
                  <c:v>42.606999999999999</c:v>
                </c:pt>
                <c:pt idx="1440">
                  <c:v>42.939</c:v>
                </c:pt>
                <c:pt idx="1441">
                  <c:v>43.350999999999999</c:v>
                </c:pt>
                <c:pt idx="1442">
                  <c:v>43.712000000000003</c:v>
                </c:pt>
                <c:pt idx="1443">
                  <c:v>44.082000000000001</c:v>
                </c:pt>
                <c:pt idx="1444">
                  <c:v>43.877000000000002</c:v>
                </c:pt>
                <c:pt idx="1445">
                  <c:v>41.003999999999998</c:v>
                </c:pt>
                <c:pt idx="1446">
                  <c:v>40.466999999999999</c:v>
                </c:pt>
                <c:pt idx="1447">
                  <c:v>40.366</c:v>
                </c:pt>
                <c:pt idx="1448">
                  <c:v>41.597000000000001</c:v>
                </c:pt>
                <c:pt idx="1449">
                  <c:v>40.36</c:v>
                </c:pt>
                <c:pt idx="1450">
                  <c:v>40.216000000000001</c:v>
                </c:pt>
                <c:pt idx="1451">
                  <c:v>39.988999999999997</c:v>
                </c:pt>
                <c:pt idx="1452">
                  <c:v>39.777999999999999</c:v>
                </c:pt>
                <c:pt idx="1453">
                  <c:v>39.970999999999997</c:v>
                </c:pt>
                <c:pt idx="1454">
                  <c:v>39.853000000000002</c:v>
                </c:pt>
                <c:pt idx="1455">
                  <c:v>42.073</c:v>
                </c:pt>
                <c:pt idx="1456">
                  <c:v>40.14</c:v>
                </c:pt>
                <c:pt idx="1457">
                  <c:v>39.689</c:v>
                </c:pt>
                <c:pt idx="1458">
                  <c:v>39.82</c:v>
                </c:pt>
                <c:pt idx="1459">
                  <c:v>45.747</c:v>
                </c:pt>
                <c:pt idx="1460">
                  <c:v>39.790999999999997</c:v>
                </c:pt>
                <c:pt idx="1461">
                  <c:v>39.529000000000003</c:v>
                </c:pt>
                <c:pt idx="1462">
                  <c:v>39.652999999999999</c:v>
                </c:pt>
                <c:pt idx="1463">
                  <c:v>40.048000000000002</c:v>
                </c:pt>
                <c:pt idx="1464">
                  <c:v>39.945</c:v>
                </c:pt>
                <c:pt idx="1465">
                  <c:v>40.130000000000003</c:v>
                </c:pt>
                <c:pt idx="1466">
                  <c:v>39.478000000000002</c:v>
                </c:pt>
                <c:pt idx="1467">
                  <c:v>39.869999999999997</c:v>
                </c:pt>
                <c:pt idx="1468">
                  <c:v>40.136000000000003</c:v>
                </c:pt>
                <c:pt idx="1469">
                  <c:v>40.188000000000002</c:v>
                </c:pt>
                <c:pt idx="1470">
                  <c:v>40.265999999999998</c:v>
                </c:pt>
                <c:pt idx="1471">
                  <c:v>39.883000000000003</c:v>
                </c:pt>
                <c:pt idx="1472">
                  <c:v>40.186</c:v>
                </c:pt>
                <c:pt idx="1473">
                  <c:v>41.534999999999997</c:v>
                </c:pt>
                <c:pt idx="1474">
                  <c:v>39.578000000000003</c:v>
                </c:pt>
                <c:pt idx="1475">
                  <c:v>43.195999999999998</c:v>
                </c:pt>
                <c:pt idx="1476">
                  <c:v>41.104999999999997</c:v>
                </c:pt>
                <c:pt idx="1477">
                  <c:v>41.435000000000002</c:v>
                </c:pt>
                <c:pt idx="1478">
                  <c:v>39.5</c:v>
                </c:pt>
                <c:pt idx="1479">
                  <c:v>39.593000000000004</c:v>
                </c:pt>
                <c:pt idx="1480">
                  <c:v>39.332999999999998</c:v>
                </c:pt>
                <c:pt idx="1481">
                  <c:v>39.551000000000002</c:v>
                </c:pt>
                <c:pt idx="1482">
                  <c:v>39.655000000000001</c:v>
                </c:pt>
                <c:pt idx="1483">
                  <c:v>39.423999999999999</c:v>
                </c:pt>
                <c:pt idx="1484">
                  <c:v>39.680999999999997</c:v>
                </c:pt>
                <c:pt idx="1485">
                  <c:v>39.42</c:v>
                </c:pt>
                <c:pt idx="1486">
                  <c:v>39.598999999999997</c:v>
                </c:pt>
                <c:pt idx="1487">
                  <c:v>39.874000000000002</c:v>
                </c:pt>
                <c:pt idx="1488">
                  <c:v>39.738</c:v>
                </c:pt>
                <c:pt idx="1489">
                  <c:v>39.515999999999998</c:v>
                </c:pt>
                <c:pt idx="1490">
                  <c:v>40.018000000000001</c:v>
                </c:pt>
                <c:pt idx="1491">
                  <c:v>41.817999999999998</c:v>
                </c:pt>
                <c:pt idx="1492">
                  <c:v>41.103999999999999</c:v>
                </c:pt>
                <c:pt idx="1493">
                  <c:v>41.194000000000003</c:v>
                </c:pt>
                <c:pt idx="1494">
                  <c:v>40.378</c:v>
                </c:pt>
                <c:pt idx="1495">
                  <c:v>40.301000000000002</c:v>
                </c:pt>
                <c:pt idx="1496">
                  <c:v>40.253999999999998</c:v>
                </c:pt>
                <c:pt idx="1497">
                  <c:v>40.207000000000001</c:v>
                </c:pt>
                <c:pt idx="1498">
                  <c:v>41.783000000000001</c:v>
                </c:pt>
                <c:pt idx="1499">
                  <c:v>39.929000000000002</c:v>
                </c:pt>
                <c:pt idx="1500">
                  <c:v>39.783999999999999</c:v>
                </c:pt>
                <c:pt idx="1501">
                  <c:v>40.225999999999999</c:v>
                </c:pt>
                <c:pt idx="1502">
                  <c:v>39.926000000000002</c:v>
                </c:pt>
                <c:pt idx="1503">
                  <c:v>40.512</c:v>
                </c:pt>
                <c:pt idx="1504">
                  <c:v>40.533000000000001</c:v>
                </c:pt>
                <c:pt idx="1505">
                  <c:v>40.19</c:v>
                </c:pt>
                <c:pt idx="1506">
                  <c:v>40.383000000000003</c:v>
                </c:pt>
                <c:pt idx="1507">
                  <c:v>39.774999999999999</c:v>
                </c:pt>
                <c:pt idx="1508">
                  <c:v>40.247</c:v>
                </c:pt>
                <c:pt idx="1509">
                  <c:v>40.045000000000002</c:v>
                </c:pt>
                <c:pt idx="1510">
                  <c:v>39.917000000000002</c:v>
                </c:pt>
                <c:pt idx="1511">
                  <c:v>40.552999999999997</c:v>
                </c:pt>
                <c:pt idx="1512">
                  <c:v>40.133000000000003</c:v>
                </c:pt>
                <c:pt idx="1513">
                  <c:v>41.985999999999997</c:v>
                </c:pt>
                <c:pt idx="1514">
                  <c:v>40.07</c:v>
                </c:pt>
                <c:pt idx="1515">
                  <c:v>40.11</c:v>
                </c:pt>
                <c:pt idx="1516">
                  <c:v>40.054000000000002</c:v>
                </c:pt>
                <c:pt idx="1517">
                  <c:v>40.125</c:v>
                </c:pt>
                <c:pt idx="1518">
                  <c:v>40.365000000000002</c:v>
                </c:pt>
                <c:pt idx="1519">
                  <c:v>40.143000000000001</c:v>
                </c:pt>
                <c:pt idx="1520">
                  <c:v>40.128</c:v>
                </c:pt>
                <c:pt idx="1521">
                  <c:v>39.921999999999997</c:v>
                </c:pt>
                <c:pt idx="1522">
                  <c:v>40.161000000000001</c:v>
                </c:pt>
                <c:pt idx="1523">
                  <c:v>39.869999999999997</c:v>
                </c:pt>
                <c:pt idx="1524">
                  <c:v>40.076000000000001</c:v>
                </c:pt>
                <c:pt idx="1525">
                  <c:v>42.515000000000001</c:v>
                </c:pt>
                <c:pt idx="1526">
                  <c:v>40.850999999999999</c:v>
                </c:pt>
                <c:pt idx="1527">
                  <c:v>39.902000000000001</c:v>
                </c:pt>
                <c:pt idx="1528">
                  <c:v>39.965000000000003</c:v>
                </c:pt>
                <c:pt idx="1529">
                  <c:v>40.198999999999998</c:v>
                </c:pt>
                <c:pt idx="1530">
                  <c:v>39.673000000000002</c:v>
                </c:pt>
                <c:pt idx="1531">
                  <c:v>39.860999999999997</c:v>
                </c:pt>
                <c:pt idx="1532">
                  <c:v>39.988</c:v>
                </c:pt>
                <c:pt idx="1533">
                  <c:v>40.003999999999998</c:v>
                </c:pt>
                <c:pt idx="1534">
                  <c:v>40.793999999999997</c:v>
                </c:pt>
                <c:pt idx="1535">
                  <c:v>40.771000000000001</c:v>
                </c:pt>
                <c:pt idx="1536">
                  <c:v>40.567999999999998</c:v>
                </c:pt>
                <c:pt idx="1537">
                  <c:v>39.722999999999999</c:v>
                </c:pt>
                <c:pt idx="1538">
                  <c:v>40.703000000000003</c:v>
                </c:pt>
                <c:pt idx="1539">
                  <c:v>39.5</c:v>
                </c:pt>
                <c:pt idx="1540">
                  <c:v>39.688000000000002</c:v>
                </c:pt>
                <c:pt idx="1541">
                  <c:v>40.482999999999997</c:v>
                </c:pt>
                <c:pt idx="1542">
                  <c:v>39.819000000000003</c:v>
                </c:pt>
                <c:pt idx="1543">
                  <c:v>39.569000000000003</c:v>
                </c:pt>
                <c:pt idx="1544">
                  <c:v>39.468000000000004</c:v>
                </c:pt>
                <c:pt idx="1545">
                  <c:v>39.481999999999999</c:v>
                </c:pt>
                <c:pt idx="1546">
                  <c:v>39.378</c:v>
                </c:pt>
                <c:pt idx="1547">
                  <c:v>39.549999999999997</c:v>
                </c:pt>
                <c:pt idx="1548">
                  <c:v>39.481999999999999</c:v>
                </c:pt>
                <c:pt idx="1549">
                  <c:v>39.399000000000001</c:v>
                </c:pt>
                <c:pt idx="1550">
                  <c:v>39.475000000000001</c:v>
                </c:pt>
              </c:numCache>
            </c:numRef>
          </c:val>
        </c:ser>
        <c:marker val="1"/>
        <c:axId val="97527296"/>
        <c:axId val="97528832"/>
      </c:lineChart>
      <c:catAx>
        <c:axId val="97527296"/>
        <c:scaling>
          <c:orientation val="minMax"/>
        </c:scaling>
        <c:axPos val="b"/>
        <c:majorTickMark val="none"/>
        <c:tickLblPos val="nextTo"/>
        <c:crossAx val="97528832"/>
        <c:crosses val="autoZero"/>
        <c:auto val="1"/>
        <c:lblAlgn val="ctr"/>
        <c:lblOffset val="100"/>
      </c:catAx>
      <c:valAx>
        <c:axId val="97528832"/>
        <c:scaling>
          <c:orientation val="minMax"/>
          <c:min val="38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752729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</c:title>
    <c:plotArea>
      <c:layout>
        <c:manualLayout>
          <c:layoutTarget val="inner"/>
          <c:xMode val="edge"/>
          <c:yMode val="edge"/>
          <c:x val="2.7868087746518246E-2"/>
          <c:y val="0.10408908324877124"/>
          <c:w val="0.9622387127764831"/>
          <c:h val="0.74213245347858015"/>
        </c:manualLayout>
      </c:layout>
      <c:lineChart>
        <c:grouping val="standard"/>
        <c:ser>
          <c:idx val="0"/>
          <c:order val="0"/>
          <c:tx>
            <c:strRef>
              <c:f>графики!$H$2</c:f>
              <c:strCache>
                <c:ptCount val="1"/>
                <c:pt idx="0">
                  <c:v>Pionery</c:v>
                </c:pt>
              </c:strCache>
            </c:strRef>
          </c:tx>
          <c:marker>
            <c:symbol val="none"/>
          </c:marker>
          <c:val>
            <c:numRef>
              <c:f>графики!$H$3:$H$1549</c:f>
              <c:numCache>
                <c:formatCode>General</c:formatCode>
                <c:ptCount val="1547"/>
                <c:pt idx="0">
                  <c:v>52.052999999999997</c:v>
                </c:pt>
                <c:pt idx="1">
                  <c:v>52.747999999999998</c:v>
                </c:pt>
                <c:pt idx="2">
                  <c:v>49.823999999999998</c:v>
                </c:pt>
                <c:pt idx="3">
                  <c:v>50.668999999999997</c:v>
                </c:pt>
                <c:pt idx="4">
                  <c:v>47.798000000000002</c:v>
                </c:pt>
                <c:pt idx="5">
                  <c:v>47.273000000000003</c:v>
                </c:pt>
                <c:pt idx="6">
                  <c:v>47.225000000000001</c:v>
                </c:pt>
                <c:pt idx="7">
                  <c:v>46.619</c:v>
                </c:pt>
                <c:pt idx="8">
                  <c:v>45.595999999999997</c:v>
                </c:pt>
                <c:pt idx="9">
                  <c:v>44.826000000000001</c:v>
                </c:pt>
                <c:pt idx="10">
                  <c:v>44.323</c:v>
                </c:pt>
                <c:pt idx="11">
                  <c:v>43.854999999999997</c:v>
                </c:pt>
                <c:pt idx="12">
                  <c:v>44.066000000000003</c:v>
                </c:pt>
                <c:pt idx="13">
                  <c:v>43.232999999999997</c:v>
                </c:pt>
                <c:pt idx="14">
                  <c:v>42.472999999999999</c:v>
                </c:pt>
                <c:pt idx="15">
                  <c:v>42.79</c:v>
                </c:pt>
                <c:pt idx="16">
                  <c:v>41.732999999999997</c:v>
                </c:pt>
                <c:pt idx="17">
                  <c:v>41.581000000000003</c:v>
                </c:pt>
                <c:pt idx="18">
                  <c:v>41.776000000000003</c:v>
                </c:pt>
                <c:pt idx="19">
                  <c:v>41.433</c:v>
                </c:pt>
                <c:pt idx="20">
                  <c:v>41.801000000000002</c:v>
                </c:pt>
                <c:pt idx="21">
                  <c:v>41.432000000000002</c:v>
                </c:pt>
                <c:pt idx="22">
                  <c:v>41.331000000000003</c:v>
                </c:pt>
                <c:pt idx="23">
                  <c:v>41.127000000000002</c:v>
                </c:pt>
                <c:pt idx="24">
                  <c:v>41.076999999999998</c:v>
                </c:pt>
                <c:pt idx="25">
                  <c:v>41.432000000000002</c:v>
                </c:pt>
                <c:pt idx="26">
                  <c:v>41.143999999999998</c:v>
                </c:pt>
                <c:pt idx="27">
                  <c:v>41.098999999999997</c:v>
                </c:pt>
                <c:pt idx="28">
                  <c:v>40.848999999999997</c:v>
                </c:pt>
                <c:pt idx="29">
                  <c:v>41.27</c:v>
                </c:pt>
                <c:pt idx="30">
                  <c:v>41.335000000000001</c:v>
                </c:pt>
                <c:pt idx="31">
                  <c:v>41.54</c:v>
                </c:pt>
                <c:pt idx="32">
                  <c:v>41.034999999999997</c:v>
                </c:pt>
                <c:pt idx="33">
                  <c:v>41.061</c:v>
                </c:pt>
                <c:pt idx="34">
                  <c:v>41.106000000000002</c:v>
                </c:pt>
                <c:pt idx="35">
                  <c:v>41.293999999999997</c:v>
                </c:pt>
                <c:pt idx="36">
                  <c:v>40.734999999999999</c:v>
                </c:pt>
                <c:pt idx="37">
                  <c:v>40.780999999999999</c:v>
                </c:pt>
                <c:pt idx="38">
                  <c:v>40.707000000000001</c:v>
                </c:pt>
                <c:pt idx="39">
                  <c:v>40.902000000000001</c:v>
                </c:pt>
                <c:pt idx="40">
                  <c:v>41.066000000000003</c:v>
                </c:pt>
                <c:pt idx="41">
                  <c:v>40.908000000000001</c:v>
                </c:pt>
                <c:pt idx="42">
                  <c:v>40.828000000000003</c:v>
                </c:pt>
                <c:pt idx="43">
                  <c:v>41.204999999999998</c:v>
                </c:pt>
                <c:pt idx="44">
                  <c:v>41.892000000000003</c:v>
                </c:pt>
                <c:pt idx="45">
                  <c:v>41.014000000000003</c:v>
                </c:pt>
                <c:pt idx="46">
                  <c:v>40.646999999999998</c:v>
                </c:pt>
                <c:pt idx="47">
                  <c:v>41.097999999999999</c:v>
                </c:pt>
                <c:pt idx="48">
                  <c:v>42.613</c:v>
                </c:pt>
                <c:pt idx="49">
                  <c:v>40.768999999999998</c:v>
                </c:pt>
                <c:pt idx="50">
                  <c:v>40.694000000000003</c:v>
                </c:pt>
                <c:pt idx="51">
                  <c:v>42.677</c:v>
                </c:pt>
                <c:pt idx="52">
                  <c:v>41.082999999999998</c:v>
                </c:pt>
                <c:pt idx="53">
                  <c:v>40.98</c:v>
                </c:pt>
                <c:pt idx="54">
                  <c:v>40.915999999999997</c:v>
                </c:pt>
                <c:pt idx="55">
                  <c:v>41.006999999999998</c:v>
                </c:pt>
                <c:pt idx="56">
                  <c:v>42.298999999999999</c:v>
                </c:pt>
                <c:pt idx="57">
                  <c:v>41.625</c:v>
                </c:pt>
                <c:pt idx="58">
                  <c:v>42.106999999999999</c:v>
                </c:pt>
                <c:pt idx="59">
                  <c:v>43.404000000000003</c:v>
                </c:pt>
                <c:pt idx="60">
                  <c:v>42.402000000000001</c:v>
                </c:pt>
                <c:pt idx="61">
                  <c:v>41.963000000000001</c:v>
                </c:pt>
                <c:pt idx="62">
                  <c:v>42.61</c:v>
                </c:pt>
                <c:pt idx="63">
                  <c:v>41.58</c:v>
                </c:pt>
                <c:pt idx="64">
                  <c:v>41.720999999999997</c:v>
                </c:pt>
                <c:pt idx="65">
                  <c:v>41.322000000000003</c:v>
                </c:pt>
                <c:pt idx="66">
                  <c:v>41.222999999999999</c:v>
                </c:pt>
                <c:pt idx="67">
                  <c:v>41.963000000000001</c:v>
                </c:pt>
                <c:pt idx="68">
                  <c:v>41.44</c:v>
                </c:pt>
                <c:pt idx="69">
                  <c:v>43.094000000000001</c:v>
                </c:pt>
                <c:pt idx="70">
                  <c:v>41.155999999999999</c:v>
                </c:pt>
                <c:pt idx="71">
                  <c:v>42.71</c:v>
                </c:pt>
                <c:pt idx="72">
                  <c:v>41.453000000000003</c:v>
                </c:pt>
                <c:pt idx="73">
                  <c:v>41.436</c:v>
                </c:pt>
                <c:pt idx="74">
                  <c:v>47.942</c:v>
                </c:pt>
                <c:pt idx="75">
                  <c:v>41.207000000000001</c:v>
                </c:pt>
                <c:pt idx="76">
                  <c:v>41.018999999999998</c:v>
                </c:pt>
                <c:pt idx="77">
                  <c:v>41.728999999999999</c:v>
                </c:pt>
                <c:pt idx="78">
                  <c:v>42.338999999999999</c:v>
                </c:pt>
                <c:pt idx="79">
                  <c:v>40.860999999999997</c:v>
                </c:pt>
                <c:pt idx="80">
                  <c:v>41.692999999999998</c:v>
                </c:pt>
                <c:pt idx="81">
                  <c:v>40.9</c:v>
                </c:pt>
                <c:pt idx="82">
                  <c:v>40.991999999999997</c:v>
                </c:pt>
                <c:pt idx="83">
                  <c:v>40.968000000000004</c:v>
                </c:pt>
                <c:pt idx="84">
                  <c:v>40.604999999999997</c:v>
                </c:pt>
                <c:pt idx="85">
                  <c:v>40.948999999999998</c:v>
                </c:pt>
                <c:pt idx="86">
                  <c:v>40.747999999999998</c:v>
                </c:pt>
                <c:pt idx="87">
                  <c:v>40.634999999999998</c:v>
                </c:pt>
                <c:pt idx="88">
                  <c:v>41.177</c:v>
                </c:pt>
                <c:pt idx="89">
                  <c:v>41.042999999999999</c:v>
                </c:pt>
                <c:pt idx="90">
                  <c:v>41.075000000000003</c:v>
                </c:pt>
                <c:pt idx="91">
                  <c:v>41.064</c:v>
                </c:pt>
                <c:pt idx="92">
                  <c:v>41.043999999999997</c:v>
                </c:pt>
                <c:pt idx="93">
                  <c:v>41.003999999999998</c:v>
                </c:pt>
                <c:pt idx="94">
                  <c:v>40.707000000000001</c:v>
                </c:pt>
                <c:pt idx="95">
                  <c:v>40.914999999999999</c:v>
                </c:pt>
                <c:pt idx="96">
                  <c:v>40.481999999999999</c:v>
                </c:pt>
                <c:pt idx="97">
                  <c:v>40.639000000000003</c:v>
                </c:pt>
                <c:pt idx="98">
                  <c:v>40.701999999999998</c:v>
                </c:pt>
                <c:pt idx="99">
                  <c:v>40.804000000000002</c:v>
                </c:pt>
                <c:pt idx="100">
                  <c:v>40.655999999999999</c:v>
                </c:pt>
                <c:pt idx="101">
                  <c:v>40.844999999999999</c:v>
                </c:pt>
                <c:pt idx="102">
                  <c:v>40.829000000000001</c:v>
                </c:pt>
                <c:pt idx="103">
                  <c:v>40.704000000000001</c:v>
                </c:pt>
                <c:pt idx="104">
                  <c:v>41.424999999999997</c:v>
                </c:pt>
                <c:pt idx="105">
                  <c:v>40.902999999999999</c:v>
                </c:pt>
                <c:pt idx="106">
                  <c:v>41.213999999999999</c:v>
                </c:pt>
                <c:pt idx="107">
                  <c:v>41.429000000000002</c:v>
                </c:pt>
                <c:pt idx="108">
                  <c:v>40.713999999999999</c:v>
                </c:pt>
                <c:pt idx="109">
                  <c:v>41.78</c:v>
                </c:pt>
                <c:pt idx="110">
                  <c:v>42.673999999999999</c:v>
                </c:pt>
                <c:pt idx="111">
                  <c:v>40.981999999999999</c:v>
                </c:pt>
                <c:pt idx="112">
                  <c:v>41.051000000000002</c:v>
                </c:pt>
                <c:pt idx="113">
                  <c:v>41.295999999999999</c:v>
                </c:pt>
                <c:pt idx="114">
                  <c:v>40.798999999999999</c:v>
                </c:pt>
                <c:pt idx="115">
                  <c:v>40.956000000000003</c:v>
                </c:pt>
                <c:pt idx="116">
                  <c:v>42.433999999999997</c:v>
                </c:pt>
                <c:pt idx="117">
                  <c:v>40.771000000000001</c:v>
                </c:pt>
                <c:pt idx="118">
                  <c:v>40.771000000000001</c:v>
                </c:pt>
                <c:pt idx="119">
                  <c:v>41.51</c:v>
                </c:pt>
                <c:pt idx="120">
                  <c:v>41.637</c:v>
                </c:pt>
                <c:pt idx="121">
                  <c:v>42.32</c:v>
                </c:pt>
                <c:pt idx="122">
                  <c:v>43.286999999999999</c:v>
                </c:pt>
                <c:pt idx="123">
                  <c:v>41.634999999999998</c:v>
                </c:pt>
                <c:pt idx="124">
                  <c:v>40.988999999999997</c:v>
                </c:pt>
                <c:pt idx="125">
                  <c:v>41.271999999999998</c:v>
                </c:pt>
                <c:pt idx="126">
                  <c:v>44.482999999999997</c:v>
                </c:pt>
                <c:pt idx="127">
                  <c:v>41.228999999999999</c:v>
                </c:pt>
                <c:pt idx="128">
                  <c:v>42.274000000000001</c:v>
                </c:pt>
                <c:pt idx="129">
                  <c:v>41.027999999999999</c:v>
                </c:pt>
                <c:pt idx="130">
                  <c:v>41.47</c:v>
                </c:pt>
                <c:pt idx="131">
                  <c:v>41.241</c:v>
                </c:pt>
                <c:pt idx="132">
                  <c:v>40.822000000000003</c:v>
                </c:pt>
                <c:pt idx="133">
                  <c:v>41.287999999999997</c:v>
                </c:pt>
                <c:pt idx="134">
                  <c:v>40.512999999999998</c:v>
                </c:pt>
                <c:pt idx="135">
                  <c:v>41.874000000000002</c:v>
                </c:pt>
                <c:pt idx="136">
                  <c:v>42.55</c:v>
                </c:pt>
                <c:pt idx="137">
                  <c:v>40.899000000000001</c:v>
                </c:pt>
                <c:pt idx="138">
                  <c:v>40.841000000000001</c:v>
                </c:pt>
                <c:pt idx="139">
                  <c:v>41.308</c:v>
                </c:pt>
                <c:pt idx="140">
                  <c:v>41.076000000000001</c:v>
                </c:pt>
                <c:pt idx="141">
                  <c:v>40.847000000000001</c:v>
                </c:pt>
                <c:pt idx="142">
                  <c:v>44.180999999999997</c:v>
                </c:pt>
                <c:pt idx="143">
                  <c:v>40.936</c:v>
                </c:pt>
                <c:pt idx="144">
                  <c:v>40.911000000000001</c:v>
                </c:pt>
                <c:pt idx="145">
                  <c:v>40.994</c:v>
                </c:pt>
                <c:pt idx="146">
                  <c:v>40.831000000000003</c:v>
                </c:pt>
                <c:pt idx="147">
                  <c:v>41.866</c:v>
                </c:pt>
                <c:pt idx="148">
                  <c:v>40.758000000000003</c:v>
                </c:pt>
                <c:pt idx="149">
                  <c:v>42.363999999999997</c:v>
                </c:pt>
                <c:pt idx="150">
                  <c:v>40.917999999999999</c:v>
                </c:pt>
                <c:pt idx="151">
                  <c:v>41.4</c:v>
                </c:pt>
                <c:pt idx="152">
                  <c:v>40.905999999999999</c:v>
                </c:pt>
                <c:pt idx="153">
                  <c:v>40.963999999999999</c:v>
                </c:pt>
                <c:pt idx="154">
                  <c:v>41.146000000000001</c:v>
                </c:pt>
                <c:pt idx="155">
                  <c:v>41.863</c:v>
                </c:pt>
                <c:pt idx="156">
                  <c:v>41.432000000000002</c:v>
                </c:pt>
                <c:pt idx="157">
                  <c:v>41.76</c:v>
                </c:pt>
                <c:pt idx="158">
                  <c:v>40.616999999999997</c:v>
                </c:pt>
                <c:pt idx="159">
                  <c:v>40.573</c:v>
                </c:pt>
                <c:pt idx="160">
                  <c:v>42.253</c:v>
                </c:pt>
                <c:pt idx="161">
                  <c:v>41.100999999999999</c:v>
                </c:pt>
                <c:pt idx="162">
                  <c:v>40.783999999999999</c:v>
                </c:pt>
                <c:pt idx="163">
                  <c:v>40.744999999999997</c:v>
                </c:pt>
                <c:pt idx="164">
                  <c:v>40.78</c:v>
                </c:pt>
                <c:pt idx="165">
                  <c:v>40.811</c:v>
                </c:pt>
                <c:pt idx="166">
                  <c:v>41.610999999999997</c:v>
                </c:pt>
                <c:pt idx="167">
                  <c:v>41.540999999999997</c:v>
                </c:pt>
                <c:pt idx="168">
                  <c:v>41.146999999999998</c:v>
                </c:pt>
                <c:pt idx="169">
                  <c:v>40.883000000000003</c:v>
                </c:pt>
                <c:pt idx="170">
                  <c:v>40.841000000000001</c:v>
                </c:pt>
                <c:pt idx="171">
                  <c:v>41.152000000000001</c:v>
                </c:pt>
                <c:pt idx="172">
                  <c:v>40.606999999999999</c:v>
                </c:pt>
                <c:pt idx="173">
                  <c:v>40.774999999999999</c:v>
                </c:pt>
                <c:pt idx="174">
                  <c:v>40.856999999999999</c:v>
                </c:pt>
                <c:pt idx="175">
                  <c:v>40.865000000000002</c:v>
                </c:pt>
                <c:pt idx="176">
                  <c:v>41.112000000000002</c:v>
                </c:pt>
                <c:pt idx="177">
                  <c:v>40.880000000000003</c:v>
                </c:pt>
                <c:pt idx="178">
                  <c:v>41.411000000000001</c:v>
                </c:pt>
                <c:pt idx="179">
                  <c:v>40.719000000000001</c:v>
                </c:pt>
                <c:pt idx="180">
                  <c:v>40.933999999999997</c:v>
                </c:pt>
                <c:pt idx="181">
                  <c:v>41.095999999999997</c:v>
                </c:pt>
                <c:pt idx="182">
                  <c:v>41.210999999999999</c:v>
                </c:pt>
                <c:pt idx="183">
                  <c:v>40.718000000000004</c:v>
                </c:pt>
                <c:pt idx="184">
                  <c:v>40.674999999999997</c:v>
                </c:pt>
                <c:pt idx="185">
                  <c:v>41.668999999999997</c:v>
                </c:pt>
                <c:pt idx="186">
                  <c:v>41.000999999999998</c:v>
                </c:pt>
                <c:pt idx="187">
                  <c:v>40.86</c:v>
                </c:pt>
                <c:pt idx="188">
                  <c:v>41.045999999999999</c:v>
                </c:pt>
                <c:pt idx="189">
                  <c:v>41.106999999999999</c:v>
                </c:pt>
                <c:pt idx="190">
                  <c:v>41.795999999999999</c:v>
                </c:pt>
                <c:pt idx="191">
                  <c:v>42.750999999999998</c:v>
                </c:pt>
                <c:pt idx="192">
                  <c:v>43.557000000000002</c:v>
                </c:pt>
                <c:pt idx="193">
                  <c:v>41.957999999999998</c:v>
                </c:pt>
                <c:pt idx="194">
                  <c:v>41.686</c:v>
                </c:pt>
                <c:pt idx="195">
                  <c:v>41.514000000000003</c:v>
                </c:pt>
                <c:pt idx="196">
                  <c:v>41.637999999999998</c:v>
                </c:pt>
                <c:pt idx="197">
                  <c:v>42.402000000000001</c:v>
                </c:pt>
                <c:pt idx="198">
                  <c:v>41.648000000000003</c:v>
                </c:pt>
                <c:pt idx="199">
                  <c:v>41.801000000000002</c:v>
                </c:pt>
                <c:pt idx="200">
                  <c:v>42.14</c:v>
                </c:pt>
                <c:pt idx="201">
                  <c:v>41.23</c:v>
                </c:pt>
                <c:pt idx="202">
                  <c:v>41.03</c:v>
                </c:pt>
                <c:pt idx="203">
                  <c:v>41.17</c:v>
                </c:pt>
                <c:pt idx="204">
                  <c:v>41.51</c:v>
                </c:pt>
                <c:pt idx="205">
                  <c:v>41.13</c:v>
                </c:pt>
                <c:pt idx="206">
                  <c:v>41.32</c:v>
                </c:pt>
                <c:pt idx="207">
                  <c:v>41.52</c:v>
                </c:pt>
                <c:pt idx="208">
                  <c:v>41.02</c:v>
                </c:pt>
                <c:pt idx="209">
                  <c:v>41.48</c:v>
                </c:pt>
                <c:pt idx="210">
                  <c:v>41.26</c:v>
                </c:pt>
                <c:pt idx="211">
                  <c:v>41.31</c:v>
                </c:pt>
                <c:pt idx="212">
                  <c:v>41.51</c:v>
                </c:pt>
                <c:pt idx="213">
                  <c:v>41.5</c:v>
                </c:pt>
                <c:pt idx="214">
                  <c:v>41.16</c:v>
                </c:pt>
                <c:pt idx="215">
                  <c:v>41.18</c:v>
                </c:pt>
                <c:pt idx="216">
                  <c:v>41.42</c:v>
                </c:pt>
                <c:pt idx="217">
                  <c:v>41.55</c:v>
                </c:pt>
                <c:pt idx="218">
                  <c:v>41.33</c:v>
                </c:pt>
                <c:pt idx="219">
                  <c:v>41.396999999999998</c:v>
                </c:pt>
                <c:pt idx="220">
                  <c:v>42.564</c:v>
                </c:pt>
                <c:pt idx="221">
                  <c:v>41.124000000000002</c:v>
                </c:pt>
                <c:pt idx="222">
                  <c:v>41.908999999999999</c:v>
                </c:pt>
                <c:pt idx="223">
                  <c:v>41.259</c:v>
                </c:pt>
                <c:pt idx="224">
                  <c:v>41.436999999999998</c:v>
                </c:pt>
                <c:pt idx="225">
                  <c:v>41.170999999999999</c:v>
                </c:pt>
                <c:pt idx="226">
                  <c:v>41.478000000000002</c:v>
                </c:pt>
                <c:pt idx="227">
                  <c:v>41.747</c:v>
                </c:pt>
                <c:pt idx="228">
                  <c:v>41.279000000000003</c:v>
                </c:pt>
                <c:pt idx="229">
                  <c:v>41.987000000000002</c:v>
                </c:pt>
                <c:pt idx="230">
                  <c:v>41.533999999999999</c:v>
                </c:pt>
                <c:pt idx="231">
                  <c:v>42.320999999999998</c:v>
                </c:pt>
                <c:pt idx="232">
                  <c:v>41.822000000000003</c:v>
                </c:pt>
                <c:pt idx="233">
                  <c:v>41.654000000000003</c:v>
                </c:pt>
                <c:pt idx="234">
                  <c:v>41.878</c:v>
                </c:pt>
                <c:pt idx="235">
                  <c:v>42.441000000000003</c:v>
                </c:pt>
                <c:pt idx="236">
                  <c:v>41.231999999999999</c:v>
                </c:pt>
                <c:pt idx="237">
                  <c:v>41.191000000000003</c:v>
                </c:pt>
                <c:pt idx="238">
                  <c:v>41.677999999999997</c:v>
                </c:pt>
                <c:pt idx="239">
                  <c:v>41.231000000000002</c:v>
                </c:pt>
                <c:pt idx="240">
                  <c:v>41.787999999999997</c:v>
                </c:pt>
                <c:pt idx="241">
                  <c:v>41.753999999999998</c:v>
                </c:pt>
                <c:pt idx="242">
                  <c:v>41.667999999999999</c:v>
                </c:pt>
                <c:pt idx="243">
                  <c:v>40.874000000000002</c:v>
                </c:pt>
                <c:pt idx="244">
                  <c:v>41.055</c:v>
                </c:pt>
                <c:pt idx="245">
                  <c:v>40.732999999999997</c:v>
                </c:pt>
                <c:pt idx="246">
                  <c:v>40.750999999999998</c:v>
                </c:pt>
                <c:pt idx="247">
                  <c:v>40.380000000000003</c:v>
                </c:pt>
                <c:pt idx="248">
                  <c:v>40.783999999999999</c:v>
                </c:pt>
                <c:pt idx="249">
                  <c:v>40.686999999999998</c:v>
                </c:pt>
                <c:pt idx="250">
                  <c:v>40.53</c:v>
                </c:pt>
                <c:pt idx="251">
                  <c:v>40.463999999999999</c:v>
                </c:pt>
                <c:pt idx="252">
                  <c:v>40.747999999999998</c:v>
                </c:pt>
                <c:pt idx="253">
                  <c:v>40.738</c:v>
                </c:pt>
                <c:pt idx="254">
                  <c:v>40.616</c:v>
                </c:pt>
                <c:pt idx="255">
                  <c:v>40.539000000000001</c:v>
                </c:pt>
                <c:pt idx="256">
                  <c:v>40.801000000000002</c:v>
                </c:pt>
                <c:pt idx="257">
                  <c:v>40.454000000000001</c:v>
                </c:pt>
                <c:pt idx="258">
                  <c:v>40.917999999999999</c:v>
                </c:pt>
                <c:pt idx="259">
                  <c:v>40.820999999999998</c:v>
                </c:pt>
                <c:pt idx="260">
                  <c:v>40.661000000000001</c:v>
                </c:pt>
                <c:pt idx="261">
                  <c:v>40.686999999999998</c:v>
                </c:pt>
                <c:pt idx="262">
                  <c:v>40.515000000000001</c:v>
                </c:pt>
                <c:pt idx="263">
                  <c:v>40.401000000000003</c:v>
                </c:pt>
                <c:pt idx="264">
                  <c:v>40.738999999999997</c:v>
                </c:pt>
                <c:pt idx="265">
                  <c:v>40.305999999999997</c:v>
                </c:pt>
                <c:pt idx="266">
                  <c:v>40.491</c:v>
                </c:pt>
                <c:pt idx="267">
                  <c:v>40.651000000000003</c:v>
                </c:pt>
                <c:pt idx="268">
                  <c:v>40.906999999999996</c:v>
                </c:pt>
                <c:pt idx="269">
                  <c:v>40.170999999999999</c:v>
                </c:pt>
                <c:pt idx="270">
                  <c:v>40.448</c:v>
                </c:pt>
                <c:pt idx="271">
                  <c:v>40.56</c:v>
                </c:pt>
                <c:pt idx="272">
                  <c:v>40.378</c:v>
                </c:pt>
                <c:pt idx="273">
                  <c:v>40.729999999999997</c:v>
                </c:pt>
                <c:pt idx="274">
                  <c:v>40.636000000000003</c:v>
                </c:pt>
                <c:pt idx="275">
                  <c:v>40.491999999999997</c:v>
                </c:pt>
                <c:pt idx="276">
                  <c:v>40.609000000000002</c:v>
                </c:pt>
                <c:pt idx="277">
                  <c:v>40.738</c:v>
                </c:pt>
                <c:pt idx="278">
                  <c:v>41.658999999999999</c:v>
                </c:pt>
                <c:pt idx="279">
                  <c:v>40.338000000000001</c:v>
                </c:pt>
                <c:pt idx="280">
                  <c:v>40.533999999999999</c:v>
                </c:pt>
                <c:pt idx="281">
                  <c:v>40.383000000000003</c:v>
                </c:pt>
                <c:pt idx="282">
                  <c:v>40.595999999999997</c:v>
                </c:pt>
                <c:pt idx="283">
                  <c:v>41.551000000000002</c:v>
                </c:pt>
                <c:pt idx="284">
                  <c:v>40.981999999999999</c:v>
                </c:pt>
                <c:pt idx="285">
                  <c:v>41.378</c:v>
                </c:pt>
                <c:pt idx="286">
                  <c:v>40.463000000000001</c:v>
                </c:pt>
                <c:pt idx="287">
                  <c:v>41.131</c:v>
                </c:pt>
                <c:pt idx="288">
                  <c:v>41.222000000000001</c:v>
                </c:pt>
                <c:pt idx="289">
                  <c:v>41.533999999999999</c:v>
                </c:pt>
                <c:pt idx="290">
                  <c:v>41.978000000000002</c:v>
                </c:pt>
                <c:pt idx="291">
                  <c:v>40.851999999999997</c:v>
                </c:pt>
                <c:pt idx="292">
                  <c:v>41.74</c:v>
                </c:pt>
                <c:pt idx="293">
                  <c:v>41.917999999999999</c:v>
                </c:pt>
                <c:pt idx="294">
                  <c:v>41.53</c:v>
                </c:pt>
                <c:pt idx="295">
                  <c:v>40.895000000000003</c:v>
                </c:pt>
                <c:pt idx="296">
                  <c:v>40.459000000000003</c:v>
                </c:pt>
                <c:pt idx="297">
                  <c:v>40.701000000000001</c:v>
                </c:pt>
                <c:pt idx="298">
                  <c:v>40.549999999999997</c:v>
                </c:pt>
                <c:pt idx="299">
                  <c:v>40.479999999999997</c:v>
                </c:pt>
                <c:pt idx="300">
                  <c:v>40.566000000000003</c:v>
                </c:pt>
                <c:pt idx="301">
                  <c:v>40.512</c:v>
                </c:pt>
                <c:pt idx="302">
                  <c:v>40.808999999999997</c:v>
                </c:pt>
                <c:pt idx="303">
                  <c:v>40.893000000000001</c:v>
                </c:pt>
                <c:pt idx="304">
                  <c:v>40.603000000000002</c:v>
                </c:pt>
                <c:pt idx="305">
                  <c:v>40.567999999999998</c:v>
                </c:pt>
                <c:pt idx="306">
                  <c:v>40.905000000000001</c:v>
                </c:pt>
                <c:pt idx="307">
                  <c:v>42.67</c:v>
                </c:pt>
                <c:pt idx="308">
                  <c:v>40.536999999999999</c:v>
                </c:pt>
                <c:pt idx="309">
                  <c:v>40.576000000000001</c:v>
                </c:pt>
                <c:pt idx="310">
                  <c:v>40.442</c:v>
                </c:pt>
                <c:pt idx="311">
                  <c:v>40.552999999999997</c:v>
                </c:pt>
                <c:pt idx="312">
                  <c:v>40.396000000000001</c:v>
                </c:pt>
                <c:pt idx="313">
                  <c:v>40.402999999999999</c:v>
                </c:pt>
                <c:pt idx="314">
                  <c:v>40.289000000000001</c:v>
                </c:pt>
                <c:pt idx="315">
                  <c:v>40.616</c:v>
                </c:pt>
                <c:pt idx="316">
                  <c:v>40.359000000000002</c:v>
                </c:pt>
                <c:pt idx="317">
                  <c:v>40.332000000000001</c:v>
                </c:pt>
                <c:pt idx="318">
                  <c:v>40.526000000000003</c:v>
                </c:pt>
                <c:pt idx="319">
                  <c:v>40.545000000000002</c:v>
                </c:pt>
                <c:pt idx="320">
                  <c:v>40.226999999999997</c:v>
                </c:pt>
                <c:pt idx="321">
                  <c:v>40.570999999999998</c:v>
                </c:pt>
                <c:pt idx="322">
                  <c:v>40.713999999999999</c:v>
                </c:pt>
                <c:pt idx="323">
                  <c:v>41.423000000000002</c:v>
                </c:pt>
                <c:pt idx="324">
                  <c:v>40.848999999999997</c:v>
                </c:pt>
                <c:pt idx="325">
                  <c:v>41.438000000000002</c:v>
                </c:pt>
                <c:pt idx="326">
                  <c:v>40.959000000000003</c:v>
                </c:pt>
                <c:pt idx="327">
                  <c:v>42.05</c:v>
                </c:pt>
                <c:pt idx="328">
                  <c:v>42.405000000000001</c:v>
                </c:pt>
                <c:pt idx="329">
                  <c:v>41.171999999999997</c:v>
                </c:pt>
                <c:pt idx="330">
                  <c:v>41.988999999999997</c:v>
                </c:pt>
                <c:pt idx="331">
                  <c:v>41.475999999999999</c:v>
                </c:pt>
                <c:pt idx="332">
                  <c:v>40.804000000000002</c:v>
                </c:pt>
                <c:pt idx="333">
                  <c:v>43.073999999999998</c:v>
                </c:pt>
                <c:pt idx="334">
                  <c:v>41.122999999999998</c:v>
                </c:pt>
                <c:pt idx="335">
                  <c:v>40.857999999999997</c:v>
                </c:pt>
                <c:pt idx="336">
                  <c:v>40.994</c:v>
                </c:pt>
                <c:pt idx="337">
                  <c:v>42.337000000000003</c:v>
                </c:pt>
                <c:pt idx="338">
                  <c:v>40.975000000000001</c:v>
                </c:pt>
                <c:pt idx="339">
                  <c:v>40.542000000000002</c:v>
                </c:pt>
                <c:pt idx="340">
                  <c:v>40.472000000000001</c:v>
                </c:pt>
                <c:pt idx="341">
                  <c:v>40.957000000000001</c:v>
                </c:pt>
                <c:pt idx="342">
                  <c:v>41.228999999999999</c:v>
                </c:pt>
                <c:pt idx="343">
                  <c:v>40.552</c:v>
                </c:pt>
                <c:pt idx="344">
                  <c:v>41.597999999999999</c:v>
                </c:pt>
                <c:pt idx="345">
                  <c:v>41.079000000000001</c:v>
                </c:pt>
                <c:pt idx="346">
                  <c:v>40.634999999999998</c:v>
                </c:pt>
                <c:pt idx="347">
                  <c:v>40.811999999999998</c:v>
                </c:pt>
                <c:pt idx="348">
                  <c:v>40.76</c:v>
                </c:pt>
                <c:pt idx="349">
                  <c:v>41.113999999999997</c:v>
                </c:pt>
                <c:pt idx="350">
                  <c:v>41.828000000000003</c:v>
                </c:pt>
                <c:pt idx="351">
                  <c:v>41.097999999999999</c:v>
                </c:pt>
                <c:pt idx="352">
                  <c:v>40.944000000000003</c:v>
                </c:pt>
                <c:pt idx="353">
                  <c:v>41.146000000000001</c:v>
                </c:pt>
                <c:pt idx="354">
                  <c:v>40.948</c:v>
                </c:pt>
                <c:pt idx="355">
                  <c:v>42.459000000000003</c:v>
                </c:pt>
                <c:pt idx="356">
                  <c:v>42.085000000000001</c:v>
                </c:pt>
                <c:pt idx="357">
                  <c:v>41.976999999999997</c:v>
                </c:pt>
                <c:pt idx="358">
                  <c:v>41.255000000000003</c:v>
                </c:pt>
                <c:pt idx="359">
                  <c:v>40.915999999999997</c:v>
                </c:pt>
                <c:pt idx="360">
                  <c:v>40.81</c:v>
                </c:pt>
                <c:pt idx="361">
                  <c:v>41.21</c:v>
                </c:pt>
                <c:pt idx="362">
                  <c:v>41.38</c:v>
                </c:pt>
                <c:pt idx="363">
                  <c:v>41.055</c:v>
                </c:pt>
                <c:pt idx="364">
                  <c:v>41.475000000000001</c:v>
                </c:pt>
                <c:pt idx="365">
                  <c:v>41.026000000000003</c:v>
                </c:pt>
                <c:pt idx="366">
                  <c:v>47.076000000000001</c:v>
                </c:pt>
                <c:pt idx="367">
                  <c:v>63.476999999999997</c:v>
                </c:pt>
                <c:pt idx="368">
                  <c:v>62.966999999999999</c:v>
                </c:pt>
                <c:pt idx="369">
                  <c:v>62.491999999999997</c:v>
                </c:pt>
                <c:pt idx="370">
                  <c:v>63.283000000000001</c:v>
                </c:pt>
                <c:pt idx="371">
                  <c:v>64.787000000000006</c:v>
                </c:pt>
                <c:pt idx="372">
                  <c:v>62.49</c:v>
                </c:pt>
                <c:pt idx="373">
                  <c:v>62.814999999999998</c:v>
                </c:pt>
                <c:pt idx="374">
                  <c:v>63.146000000000001</c:v>
                </c:pt>
                <c:pt idx="375">
                  <c:v>62.301000000000002</c:v>
                </c:pt>
                <c:pt idx="376">
                  <c:v>61.673999999999999</c:v>
                </c:pt>
                <c:pt idx="377">
                  <c:v>61.517000000000003</c:v>
                </c:pt>
                <c:pt idx="378">
                  <c:v>60.966999999999999</c:v>
                </c:pt>
                <c:pt idx="379">
                  <c:v>61.762999999999998</c:v>
                </c:pt>
                <c:pt idx="380">
                  <c:v>60.792999999999999</c:v>
                </c:pt>
                <c:pt idx="381">
                  <c:v>60.628999999999998</c:v>
                </c:pt>
                <c:pt idx="382">
                  <c:v>60.847000000000001</c:v>
                </c:pt>
                <c:pt idx="383">
                  <c:v>60.774000000000001</c:v>
                </c:pt>
                <c:pt idx="384">
                  <c:v>60.057000000000002</c:v>
                </c:pt>
                <c:pt idx="385">
                  <c:v>60.689</c:v>
                </c:pt>
                <c:pt idx="386">
                  <c:v>59.844999999999999</c:v>
                </c:pt>
                <c:pt idx="387">
                  <c:v>59.286999999999999</c:v>
                </c:pt>
                <c:pt idx="388">
                  <c:v>59.46</c:v>
                </c:pt>
                <c:pt idx="389">
                  <c:v>60.078000000000003</c:v>
                </c:pt>
                <c:pt idx="390">
                  <c:v>60.225000000000001</c:v>
                </c:pt>
                <c:pt idx="391">
                  <c:v>61.344999999999999</c:v>
                </c:pt>
                <c:pt idx="392">
                  <c:v>61.973999999999997</c:v>
                </c:pt>
                <c:pt idx="393">
                  <c:v>60.683</c:v>
                </c:pt>
                <c:pt idx="394">
                  <c:v>60.698</c:v>
                </c:pt>
                <c:pt idx="395">
                  <c:v>60.811</c:v>
                </c:pt>
                <c:pt idx="396">
                  <c:v>60.676000000000002</c:v>
                </c:pt>
                <c:pt idx="397">
                  <c:v>59.381</c:v>
                </c:pt>
                <c:pt idx="398">
                  <c:v>59.536999999999999</c:v>
                </c:pt>
                <c:pt idx="399">
                  <c:v>58.625999999999998</c:v>
                </c:pt>
                <c:pt idx="400">
                  <c:v>59.149000000000001</c:v>
                </c:pt>
                <c:pt idx="401">
                  <c:v>58.256999999999998</c:v>
                </c:pt>
                <c:pt idx="402">
                  <c:v>59.268999999999998</c:v>
                </c:pt>
                <c:pt idx="403">
                  <c:v>58.643000000000001</c:v>
                </c:pt>
                <c:pt idx="404">
                  <c:v>58.372999999999998</c:v>
                </c:pt>
                <c:pt idx="405">
                  <c:v>58.667000000000002</c:v>
                </c:pt>
                <c:pt idx="406">
                  <c:v>58.661999999999999</c:v>
                </c:pt>
                <c:pt idx="407">
                  <c:v>58.23</c:v>
                </c:pt>
                <c:pt idx="408">
                  <c:v>58.523000000000003</c:v>
                </c:pt>
                <c:pt idx="409">
                  <c:v>58.817999999999998</c:v>
                </c:pt>
                <c:pt idx="410">
                  <c:v>58.360999999999997</c:v>
                </c:pt>
                <c:pt idx="411">
                  <c:v>58.216999999999999</c:v>
                </c:pt>
                <c:pt idx="412">
                  <c:v>58.180999999999997</c:v>
                </c:pt>
                <c:pt idx="413">
                  <c:v>58.16</c:v>
                </c:pt>
                <c:pt idx="414">
                  <c:v>58.04</c:v>
                </c:pt>
                <c:pt idx="415">
                  <c:v>58.652000000000001</c:v>
                </c:pt>
                <c:pt idx="416">
                  <c:v>58.154000000000003</c:v>
                </c:pt>
                <c:pt idx="417">
                  <c:v>58.085999999999999</c:v>
                </c:pt>
                <c:pt idx="418">
                  <c:v>58.795000000000002</c:v>
                </c:pt>
                <c:pt idx="419">
                  <c:v>57.301000000000002</c:v>
                </c:pt>
                <c:pt idx="420">
                  <c:v>58.072000000000003</c:v>
                </c:pt>
                <c:pt idx="421">
                  <c:v>59.247</c:v>
                </c:pt>
                <c:pt idx="422">
                  <c:v>58.673000000000002</c:v>
                </c:pt>
                <c:pt idx="423">
                  <c:v>59.485999999999997</c:v>
                </c:pt>
                <c:pt idx="424">
                  <c:v>58.993000000000002</c:v>
                </c:pt>
                <c:pt idx="425">
                  <c:v>57.932000000000002</c:v>
                </c:pt>
                <c:pt idx="426">
                  <c:v>58.067</c:v>
                </c:pt>
                <c:pt idx="427">
                  <c:v>58.378999999999998</c:v>
                </c:pt>
                <c:pt idx="428">
                  <c:v>59.076000000000001</c:v>
                </c:pt>
                <c:pt idx="429">
                  <c:v>58.244</c:v>
                </c:pt>
                <c:pt idx="430">
                  <c:v>58.74</c:v>
                </c:pt>
                <c:pt idx="431">
                  <c:v>58.850999999999999</c:v>
                </c:pt>
                <c:pt idx="432">
                  <c:v>58.801000000000002</c:v>
                </c:pt>
                <c:pt idx="433">
                  <c:v>58.680999999999997</c:v>
                </c:pt>
                <c:pt idx="434">
                  <c:v>57.655999999999999</c:v>
                </c:pt>
                <c:pt idx="435">
                  <c:v>58.063000000000002</c:v>
                </c:pt>
                <c:pt idx="436">
                  <c:v>58.033000000000001</c:v>
                </c:pt>
                <c:pt idx="437">
                  <c:v>57.822000000000003</c:v>
                </c:pt>
                <c:pt idx="438">
                  <c:v>58.277000000000001</c:v>
                </c:pt>
                <c:pt idx="439">
                  <c:v>59.113</c:v>
                </c:pt>
                <c:pt idx="440">
                  <c:v>59.649000000000001</c:v>
                </c:pt>
                <c:pt idx="441">
                  <c:v>58.436999999999998</c:v>
                </c:pt>
                <c:pt idx="442">
                  <c:v>57.881999999999998</c:v>
                </c:pt>
                <c:pt idx="443">
                  <c:v>58.65</c:v>
                </c:pt>
                <c:pt idx="444">
                  <c:v>58.514000000000003</c:v>
                </c:pt>
                <c:pt idx="445">
                  <c:v>59.454999999999998</c:v>
                </c:pt>
                <c:pt idx="446">
                  <c:v>59.212000000000003</c:v>
                </c:pt>
                <c:pt idx="447">
                  <c:v>58.76</c:v>
                </c:pt>
                <c:pt idx="448">
                  <c:v>58.253</c:v>
                </c:pt>
                <c:pt idx="449">
                  <c:v>58.752000000000002</c:v>
                </c:pt>
                <c:pt idx="450">
                  <c:v>58.552999999999997</c:v>
                </c:pt>
                <c:pt idx="451">
                  <c:v>58.9</c:v>
                </c:pt>
                <c:pt idx="452">
                  <c:v>60.792000000000002</c:v>
                </c:pt>
                <c:pt idx="453">
                  <c:v>59.006999999999998</c:v>
                </c:pt>
                <c:pt idx="454">
                  <c:v>60.366</c:v>
                </c:pt>
                <c:pt idx="455">
                  <c:v>58.930999999999997</c:v>
                </c:pt>
                <c:pt idx="456">
                  <c:v>59.994999999999997</c:v>
                </c:pt>
                <c:pt idx="457">
                  <c:v>59.606999999999999</c:v>
                </c:pt>
                <c:pt idx="458">
                  <c:v>57.329000000000001</c:v>
                </c:pt>
                <c:pt idx="459">
                  <c:v>58.491</c:v>
                </c:pt>
                <c:pt idx="460">
                  <c:v>58.280999999999999</c:v>
                </c:pt>
                <c:pt idx="461">
                  <c:v>58.424999999999997</c:v>
                </c:pt>
                <c:pt idx="462">
                  <c:v>58.414999999999999</c:v>
                </c:pt>
                <c:pt idx="463">
                  <c:v>62.252000000000002</c:v>
                </c:pt>
                <c:pt idx="464">
                  <c:v>61.582000000000001</c:v>
                </c:pt>
                <c:pt idx="465">
                  <c:v>60.59</c:v>
                </c:pt>
                <c:pt idx="466">
                  <c:v>60.823999999999998</c:v>
                </c:pt>
                <c:pt idx="467">
                  <c:v>61.017000000000003</c:v>
                </c:pt>
                <c:pt idx="468">
                  <c:v>60.497999999999998</c:v>
                </c:pt>
                <c:pt idx="469">
                  <c:v>61.423999999999999</c:v>
                </c:pt>
                <c:pt idx="470">
                  <c:v>61.164999999999999</c:v>
                </c:pt>
                <c:pt idx="471">
                  <c:v>60.482999999999997</c:v>
                </c:pt>
                <c:pt idx="472">
                  <c:v>60.747</c:v>
                </c:pt>
                <c:pt idx="473">
                  <c:v>60.844999999999999</c:v>
                </c:pt>
                <c:pt idx="474">
                  <c:v>60.311999999999998</c:v>
                </c:pt>
                <c:pt idx="475">
                  <c:v>59.996000000000002</c:v>
                </c:pt>
                <c:pt idx="476">
                  <c:v>60.572000000000003</c:v>
                </c:pt>
                <c:pt idx="477">
                  <c:v>60.427999999999997</c:v>
                </c:pt>
                <c:pt idx="478">
                  <c:v>60.65</c:v>
                </c:pt>
                <c:pt idx="479">
                  <c:v>60.32</c:v>
                </c:pt>
                <c:pt idx="480">
                  <c:v>59.829000000000001</c:v>
                </c:pt>
                <c:pt idx="481">
                  <c:v>61.091000000000001</c:v>
                </c:pt>
                <c:pt idx="482">
                  <c:v>61.348999999999997</c:v>
                </c:pt>
                <c:pt idx="483">
                  <c:v>60.448999999999998</c:v>
                </c:pt>
                <c:pt idx="484">
                  <c:v>60.012999999999998</c:v>
                </c:pt>
                <c:pt idx="485">
                  <c:v>59.744999999999997</c:v>
                </c:pt>
                <c:pt idx="486">
                  <c:v>60.018000000000001</c:v>
                </c:pt>
                <c:pt idx="487">
                  <c:v>59.415999999999997</c:v>
                </c:pt>
                <c:pt idx="488">
                  <c:v>59.825000000000003</c:v>
                </c:pt>
                <c:pt idx="489">
                  <c:v>59.164000000000001</c:v>
                </c:pt>
                <c:pt idx="490">
                  <c:v>59.338999999999999</c:v>
                </c:pt>
                <c:pt idx="491">
                  <c:v>59.460999999999999</c:v>
                </c:pt>
                <c:pt idx="492">
                  <c:v>59.939</c:v>
                </c:pt>
                <c:pt idx="493">
                  <c:v>60.265999999999998</c:v>
                </c:pt>
                <c:pt idx="494">
                  <c:v>60.701000000000001</c:v>
                </c:pt>
                <c:pt idx="495">
                  <c:v>59.975999999999999</c:v>
                </c:pt>
                <c:pt idx="496">
                  <c:v>61.16</c:v>
                </c:pt>
                <c:pt idx="497">
                  <c:v>60.112000000000002</c:v>
                </c:pt>
                <c:pt idx="498">
                  <c:v>59.68</c:v>
                </c:pt>
                <c:pt idx="499">
                  <c:v>59.908999999999999</c:v>
                </c:pt>
                <c:pt idx="500">
                  <c:v>60.494999999999997</c:v>
                </c:pt>
                <c:pt idx="501">
                  <c:v>60.209000000000003</c:v>
                </c:pt>
                <c:pt idx="502">
                  <c:v>60.868000000000002</c:v>
                </c:pt>
                <c:pt idx="503">
                  <c:v>60.466000000000001</c:v>
                </c:pt>
                <c:pt idx="504">
                  <c:v>59.906999999999996</c:v>
                </c:pt>
                <c:pt idx="505">
                  <c:v>59.712000000000003</c:v>
                </c:pt>
                <c:pt idx="506">
                  <c:v>61.668999999999997</c:v>
                </c:pt>
                <c:pt idx="507">
                  <c:v>60.430999999999997</c:v>
                </c:pt>
                <c:pt idx="508">
                  <c:v>60.350999999999999</c:v>
                </c:pt>
                <c:pt idx="509">
                  <c:v>59.853000000000002</c:v>
                </c:pt>
                <c:pt idx="510">
                  <c:v>60.447000000000003</c:v>
                </c:pt>
                <c:pt idx="511">
                  <c:v>60.204000000000001</c:v>
                </c:pt>
                <c:pt idx="512">
                  <c:v>60.631</c:v>
                </c:pt>
                <c:pt idx="513">
                  <c:v>60.393999999999998</c:v>
                </c:pt>
                <c:pt idx="514">
                  <c:v>59.965000000000003</c:v>
                </c:pt>
                <c:pt idx="515">
                  <c:v>59.49</c:v>
                </c:pt>
                <c:pt idx="516">
                  <c:v>58.322000000000003</c:v>
                </c:pt>
                <c:pt idx="517">
                  <c:v>58.435000000000002</c:v>
                </c:pt>
                <c:pt idx="518">
                  <c:v>58.792000000000002</c:v>
                </c:pt>
                <c:pt idx="519">
                  <c:v>59.148000000000003</c:v>
                </c:pt>
                <c:pt idx="520">
                  <c:v>58.895000000000003</c:v>
                </c:pt>
                <c:pt idx="521">
                  <c:v>58.945</c:v>
                </c:pt>
                <c:pt idx="522">
                  <c:v>58.670999999999999</c:v>
                </c:pt>
                <c:pt idx="523">
                  <c:v>58.546999999999997</c:v>
                </c:pt>
                <c:pt idx="524">
                  <c:v>58.805999999999997</c:v>
                </c:pt>
                <c:pt idx="525">
                  <c:v>58.277000000000001</c:v>
                </c:pt>
                <c:pt idx="526">
                  <c:v>59.24</c:v>
                </c:pt>
                <c:pt idx="527">
                  <c:v>59.43</c:v>
                </c:pt>
                <c:pt idx="528">
                  <c:v>58.05</c:v>
                </c:pt>
                <c:pt idx="529">
                  <c:v>58.933</c:v>
                </c:pt>
                <c:pt idx="530">
                  <c:v>58.378</c:v>
                </c:pt>
                <c:pt idx="531">
                  <c:v>57.991999999999997</c:v>
                </c:pt>
                <c:pt idx="532">
                  <c:v>58.951000000000001</c:v>
                </c:pt>
                <c:pt idx="533">
                  <c:v>58.508000000000003</c:v>
                </c:pt>
                <c:pt idx="534">
                  <c:v>58.804000000000002</c:v>
                </c:pt>
                <c:pt idx="535">
                  <c:v>58.292999999999999</c:v>
                </c:pt>
                <c:pt idx="536">
                  <c:v>58.878999999999998</c:v>
                </c:pt>
                <c:pt idx="537">
                  <c:v>58.866999999999997</c:v>
                </c:pt>
                <c:pt idx="538">
                  <c:v>58.512999999999998</c:v>
                </c:pt>
                <c:pt idx="539">
                  <c:v>58.914000000000001</c:v>
                </c:pt>
                <c:pt idx="540">
                  <c:v>58.482999999999997</c:v>
                </c:pt>
                <c:pt idx="541">
                  <c:v>58.491</c:v>
                </c:pt>
                <c:pt idx="542">
                  <c:v>58.494999999999997</c:v>
                </c:pt>
                <c:pt idx="543">
                  <c:v>58.034999999999997</c:v>
                </c:pt>
                <c:pt idx="544">
                  <c:v>58.469000000000001</c:v>
                </c:pt>
                <c:pt idx="545">
                  <c:v>58.341999999999999</c:v>
                </c:pt>
                <c:pt idx="546">
                  <c:v>58.563000000000002</c:v>
                </c:pt>
                <c:pt idx="547">
                  <c:v>58.493000000000002</c:v>
                </c:pt>
                <c:pt idx="548">
                  <c:v>57.973999999999997</c:v>
                </c:pt>
                <c:pt idx="549">
                  <c:v>58.834000000000003</c:v>
                </c:pt>
                <c:pt idx="550">
                  <c:v>58.216999999999999</c:v>
                </c:pt>
                <c:pt idx="551">
                  <c:v>58.854999999999997</c:v>
                </c:pt>
                <c:pt idx="552">
                  <c:v>59.094999999999999</c:v>
                </c:pt>
                <c:pt idx="553">
                  <c:v>58.893999999999998</c:v>
                </c:pt>
                <c:pt idx="554">
                  <c:v>58.093000000000004</c:v>
                </c:pt>
                <c:pt idx="555">
                  <c:v>59.033000000000001</c:v>
                </c:pt>
                <c:pt idx="556">
                  <c:v>58.651000000000003</c:v>
                </c:pt>
                <c:pt idx="557">
                  <c:v>58.456000000000003</c:v>
                </c:pt>
                <c:pt idx="558">
                  <c:v>57.723999999999997</c:v>
                </c:pt>
                <c:pt idx="559">
                  <c:v>58.83</c:v>
                </c:pt>
                <c:pt idx="560">
                  <c:v>59.655999999999999</c:v>
                </c:pt>
                <c:pt idx="561">
                  <c:v>59.749000000000002</c:v>
                </c:pt>
                <c:pt idx="562">
                  <c:v>59.104999999999997</c:v>
                </c:pt>
                <c:pt idx="563">
                  <c:v>58.581000000000003</c:v>
                </c:pt>
                <c:pt idx="564">
                  <c:v>58.384</c:v>
                </c:pt>
                <c:pt idx="565">
                  <c:v>58.728999999999999</c:v>
                </c:pt>
                <c:pt idx="566">
                  <c:v>59.061999999999998</c:v>
                </c:pt>
                <c:pt idx="567">
                  <c:v>58.671999999999997</c:v>
                </c:pt>
                <c:pt idx="568">
                  <c:v>58.506999999999998</c:v>
                </c:pt>
                <c:pt idx="569">
                  <c:v>59.402000000000001</c:v>
                </c:pt>
                <c:pt idx="570">
                  <c:v>59.527000000000001</c:v>
                </c:pt>
                <c:pt idx="571">
                  <c:v>59.280999999999999</c:v>
                </c:pt>
                <c:pt idx="572">
                  <c:v>59.198999999999998</c:v>
                </c:pt>
                <c:pt idx="573">
                  <c:v>60.076999999999998</c:v>
                </c:pt>
                <c:pt idx="574">
                  <c:v>59.292999999999999</c:v>
                </c:pt>
                <c:pt idx="575">
                  <c:v>59.3</c:v>
                </c:pt>
                <c:pt idx="576">
                  <c:v>58.993000000000002</c:v>
                </c:pt>
                <c:pt idx="577">
                  <c:v>59.304000000000002</c:v>
                </c:pt>
                <c:pt idx="578">
                  <c:v>59.384</c:v>
                </c:pt>
                <c:pt idx="579">
                  <c:v>58.863</c:v>
                </c:pt>
                <c:pt idx="580">
                  <c:v>59.524999999999999</c:v>
                </c:pt>
                <c:pt idx="581">
                  <c:v>61.908999999999999</c:v>
                </c:pt>
                <c:pt idx="582">
                  <c:v>62.366</c:v>
                </c:pt>
                <c:pt idx="583">
                  <c:v>62.369</c:v>
                </c:pt>
                <c:pt idx="584">
                  <c:v>62.054000000000002</c:v>
                </c:pt>
                <c:pt idx="585">
                  <c:v>62.447000000000003</c:v>
                </c:pt>
                <c:pt idx="586">
                  <c:v>62.423999999999999</c:v>
                </c:pt>
                <c:pt idx="587">
                  <c:v>61.784999999999997</c:v>
                </c:pt>
                <c:pt idx="588">
                  <c:v>62.121000000000002</c:v>
                </c:pt>
                <c:pt idx="589">
                  <c:v>61.622</c:v>
                </c:pt>
                <c:pt idx="590">
                  <c:v>61.348999999999997</c:v>
                </c:pt>
                <c:pt idx="591">
                  <c:v>62.317</c:v>
                </c:pt>
                <c:pt idx="592">
                  <c:v>61.64</c:v>
                </c:pt>
                <c:pt idx="593">
                  <c:v>61.512999999999998</c:v>
                </c:pt>
                <c:pt idx="594">
                  <c:v>61.305</c:v>
                </c:pt>
                <c:pt idx="595">
                  <c:v>61.290999999999997</c:v>
                </c:pt>
                <c:pt idx="596">
                  <c:v>63.311999999999998</c:v>
                </c:pt>
                <c:pt idx="597">
                  <c:v>61.716000000000001</c:v>
                </c:pt>
                <c:pt idx="598">
                  <c:v>63.078000000000003</c:v>
                </c:pt>
                <c:pt idx="599">
                  <c:v>61.107999999999997</c:v>
                </c:pt>
                <c:pt idx="600">
                  <c:v>61.601999999999997</c:v>
                </c:pt>
                <c:pt idx="601">
                  <c:v>62.131999999999998</c:v>
                </c:pt>
                <c:pt idx="602">
                  <c:v>61.593000000000004</c:v>
                </c:pt>
                <c:pt idx="603">
                  <c:v>61.901000000000003</c:v>
                </c:pt>
                <c:pt idx="604">
                  <c:v>62.533000000000001</c:v>
                </c:pt>
                <c:pt idx="605">
                  <c:v>61.637999999999998</c:v>
                </c:pt>
                <c:pt idx="606">
                  <c:v>61.268000000000001</c:v>
                </c:pt>
                <c:pt idx="607">
                  <c:v>62.151000000000003</c:v>
                </c:pt>
                <c:pt idx="608">
                  <c:v>61.371000000000002</c:v>
                </c:pt>
                <c:pt idx="609">
                  <c:v>61.311</c:v>
                </c:pt>
                <c:pt idx="610">
                  <c:v>62.247</c:v>
                </c:pt>
                <c:pt idx="611">
                  <c:v>61.851999999999997</c:v>
                </c:pt>
                <c:pt idx="612">
                  <c:v>61.366999999999997</c:v>
                </c:pt>
                <c:pt idx="613">
                  <c:v>61.503999999999998</c:v>
                </c:pt>
                <c:pt idx="614">
                  <c:v>61.168999999999997</c:v>
                </c:pt>
                <c:pt idx="615">
                  <c:v>62.244</c:v>
                </c:pt>
                <c:pt idx="616">
                  <c:v>62.337000000000003</c:v>
                </c:pt>
                <c:pt idx="617">
                  <c:v>61.555999999999997</c:v>
                </c:pt>
                <c:pt idx="618">
                  <c:v>61.8</c:v>
                </c:pt>
                <c:pt idx="619">
                  <c:v>62.552999999999997</c:v>
                </c:pt>
                <c:pt idx="620">
                  <c:v>61.542999999999999</c:v>
                </c:pt>
                <c:pt idx="621">
                  <c:v>61.241</c:v>
                </c:pt>
                <c:pt idx="622">
                  <c:v>61.759</c:v>
                </c:pt>
                <c:pt idx="623">
                  <c:v>61.320999999999998</c:v>
                </c:pt>
                <c:pt idx="624">
                  <c:v>62.11</c:v>
                </c:pt>
                <c:pt idx="625">
                  <c:v>62.722000000000001</c:v>
                </c:pt>
                <c:pt idx="626">
                  <c:v>62.119</c:v>
                </c:pt>
                <c:pt idx="627">
                  <c:v>61.575000000000003</c:v>
                </c:pt>
                <c:pt idx="628">
                  <c:v>61.790999999999997</c:v>
                </c:pt>
                <c:pt idx="629">
                  <c:v>63.067</c:v>
                </c:pt>
                <c:pt idx="630">
                  <c:v>61.634999999999998</c:v>
                </c:pt>
                <c:pt idx="631">
                  <c:v>61.942</c:v>
                </c:pt>
                <c:pt idx="632">
                  <c:v>61.15</c:v>
                </c:pt>
                <c:pt idx="633">
                  <c:v>62.53</c:v>
                </c:pt>
                <c:pt idx="634">
                  <c:v>66.061999999999998</c:v>
                </c:pt>
                <c:pt idx="635">
                  <c:v>63.390999999999998</c:v>
                </c:pt>
                <c:pt idx="636">
                  <c:v>61.784999999999997</c:v>
                </c:pt>
                <c:pt idx="637">
                  <c:v>61.003</c:v>
                </c:pt>
                <c:pt idx="638">
                  <c:v>61.215000000000003</c:v>
                </c:pt>
                <c:pt idx="639">
                  <c:v>61.601999999999997</c:v>
                </c:pt>
                <c:pt idx="640">
                  <c:v>61.789000000000001</c:v>
                </c:pt>
                <c:pt idx="641">
                  <c:v>61.994</c:v>
                </c:pt>
                <c:pt idx="642">
                  <c:v>61.850999999999999</c:v>
                </c:pt>
                <c:pt idx="643">
                  <c:v>61.332999999999998</c:v>
                </c:pt>
                <c:pt idx="644">
                  <c:v>61.725999999999999</c:v>
                </c:pt>
                <c:pt idx="645">
                  <c:v>62.063000000000002</c:v>
                </c:pt>
                <c:pt idx="646">
                  <c:v>60.731999999999999</c:v>
                </c:pt>
                <c:pt idx="647">
                  <c:v>60.972999999999999</c:v>
                </c:pt>
                <c:pt idx="648">
                  <c:v>61.048999999999999</c:v>
                </c:pt>
                <c:pt idx="649">
                  <c:v>60.545000000000002</c:v>
                </c:pt>
                <c:pt idx="650">
                  <c:v>60.8</c:v>
                </c:pt>
                <c:pt idx="651">
                  <c:v>60.503999999999998</c:v>
                </c:pt>
                <c:pt idx="652">
                  <c:v>61.103000000000002</c:v>
                </c:pt>
                <c:pt idx="653">
                  <c:v>60.837000000000003</c:v>
                </c:pt>
                <c:pt idx="654">
                  <c:v>60.405000000000001</c:v>
                </c:pt>
                <c:pt idx="655">
                  <c:v>61.706000000000003</c:v>
                </c:pt>
                <c:pt idx="656">
                  <c:v>60.722999999999999</c:v>
                </c:pt>
                <c:pt idx="657">
                  <c:v>61.07</c:v>
                </c:pt>
                <c:pt idx="658">
                  <c:v>60.905999999999999</c:v>
                </c:pt>
                <c:pt idx="659">
                  <c:v>60.335000000000001</c:v>
                </c:pt>
                <c:pt idx="660">
                  <c:v>61.055</c:v>
                </c:pt>
                <c:pt idx="661">
                  <c:v>60.795999999999999</c:v>
                </c:pt>
                <c:pt idx="662">
                  <c:v>61.085000000000001</c:v>
                </c:pt>
                <c:pt idx="663">
                  <c:v>61.613</c:v>
                </c:pt>
                <c:pt idx="664">
                  <c:v>61.325000000000003</c:v>
                </c:pt>
                <c:pt idx="665">
                  <c:v>60.347999999999999</c:v>
                </c:pt>
                <c:pt idx="666">
                  <c:v>60.595999999999997</c:v>
                </c:pt>
                <c:pt idx="667">
                  <c:v>60.213000000000001</c:v>
                </c:pt>
                <c:pt idx="668">
                  <c:v>60.87</c:v>
                </c:pt>
                <c:pt idx="669">
                  <c:v>60.476999999999997</c:v>
                </c:pt>
                <c:pt idx="670">
                  <c:v>61.091000000000001</c:v>
                </c:pt>
                <c:pt idx="671">
                  <c:v>61.457999999999998</c:v>
                </c:pt>
                <c:pt idx="672">
                  <c:v>61.633000000000003</c:v>
                </c:pt>
                <c:pt idx="673">
                  <c:v>61.113</c:v>
                </c:pt>
                <c:pt idx="674">
                  <c:v>61.994</c:v>
                </c:pt>
                <c:pt idx="675">
                  <c:v>64.344999999999999</c:v>
                </c:pt>
                <c:pt idx="676">
                  <c:v>61.386000000000003</c:v>
                </c:pt>
                <c:pt idx="677">
                  <c:v>61.752000000000002</c:v>
                </c:pt>
                <c:pt idx="678">
                  <c:v>61.518000000000001</c:v>
                </c:pt>
                <c:pt idx="679">
                  <c:v>61.685000000000002</c:v>
                </c:pt>
                <c:pt idx="680">
                  <c:v>61.570999999999998</c:v>
                </c:pt>
                <c:pt idx="681">
                  <c:v>61.317999999999998</c:v>
                </c:pt>
                <c:pt idx="682">
                  <c:v>61.457999999999998</c:v>
                </c:pt>
                <c:pt idx="683">
                  <c:v>61.176000000000002</c:v>
                </c:pt>
                <c:pt idx="684">
                  <c:v>61.25</c:v>
                </c:pt>
                <c:pt idx="685">
                  <c:v>59.905999999999999</c:v>
                </c:pt>
                <c:pt idx="686">
                  <c:v>60.252000000000002</c:v>
                </c:pt>
                <c:pt idx="687">
                  <c:v>60.975000000000001</c:v>
                </c:pt>
                <c:pt idx="688">
                  <c:v>59.844000000000001</c:v>
                </c:pt>
                <c:pt idx="689">
                  <c:v>59.564</c:v>
                </c:pt>
                <c:pt idx="690">
                  <c:v>59.509</c:v>
                </c:pt>
                <c:pt idx="691">
                  <c:v>60.875</c:v>
                </c:pt>
                <c:pt idx="692">
                  <c:v>59.628</c:v>
                </c:pt>
                <c:pt idx="693">
                  <c:v>59.36</c:v>
                </c:pt>
                <c:pt idx="694">
                  <c:v>59.924999999999997</c:v>
                </c:pt>
                <c:pt idx="695">
                  <c:v>58.972000000000001</c:v>
                </c:pt>
                <c:pt idx="696">
                  <c:v>59.756999999999998</c:v>
                </c:pt>
                <c:pt idx="697">
                  <c:v>59.808</c:v>
                </c:pt>
                <c:pt idx="698">
                  <c:v>59.125</c:v>
                </c:pt>
                <c:pt idx="699">
                  <c:v>58.502000000000002</c:v>
                </c:pt>
                <c:pt idx="700">
                  <c:v>58.548999999999999</c:v>
                </c:pt>
                <c:pt idx="701">
                  <c:v>58.610999999999997</c:v>
                </c:pt>
                <c:pt idx="702">
                  <c:v>58.954999999999998</c:v>
                </c:pt>
                <c:pt idx="703">
                  <c:v>59.28</c:v>
                </c:pt>
                <c:pt idx="704">
                  <c:v>58.915999999999997</c:v>
                </c:pt>
                <c:pt idx="705">
                  <c:v>59.033999999999999</c:v>
                </c:pt>
                <c:pt idx="706">
                  <c:v>58.56</c:v>
                </c:pt>
                <c:pt idx="707">
                  <c:v>59.206000000000003</c:v>
                </c:pt>
                <c:pt idx="708">
                  <c:v>59.396000000000001</c:v>
                </c:pt>
                <c:pt idx="709">
                  <c:v>58.878999999999998</c:v>
                </c:pt>
                <c:pt idx="710">
                  <c:v>58.54</c:v>
                </c:pt>
                <c:pt idx="711">
                  <c:v>59.654000000000003</c:v>
                </c:pt>
                <c:pt idx="712">
                  <c:v>59.078000000000003</c:v>
                </c:pt>
                <c:pt idx="713">
                  <c:v>59.125999999999998</c:v>
                </c:pt>
                <c:pt idx="714">
                  <c:v>60.402999999999999</c:v>
                </c:pt>
                <c:pt idx="715">
                  <c:v>59.991</c:v>
                </c:pt>
                <c:pt idx="716">
                  <c:v>62.957999999999998</c:v>
                </c:pt>
                <c:pt idx="717">
                  <c:v>61.54</c:v>
                </c:pt>
                <c:pt idx="718">
                  <c:v>61.21</c:v>
                </c:pt>
                <c:pt idx="719">
                  <c:v>62.073999999999998</c:v>
                </c:pt>
                <c:pt idx="720">
                  <c:v>60.359000000000002</c:v>
                </c:pt>
                <c:pt idx="721">
                  <c:v>61.213000000000001</c:v>
                </c:pt>
                <c:pt idx="722">
                  <c:v>61.206000000000003</c:v>
                </c:pt>
                <c:pt idx="723">
                  <c:v>61.732999999999997</c:v>
                </c:pt>
                <c:pt idx="724">
                  <c:v>61.606000000000002</c:v>
                </c:pt>
                <c:pt idx="725">
                  <c:v>61.328000000000003</c:v>
                </c:pt>
                <c:pt idx="726">
                  <c:v>60.323</c:v>
                </c:pt>
                <c:pt idx="727">
                  <c:v>60.783000000000001</c:v>
                </c:pt>
                <c:pt idx="728">
                  <c:v>60.411999999999999</c:v>
                </c:pt>
                <c:pt idx="729">
                  <c:v>61.578000000000003</c:v>
                </c:pt>
                <c:pt idx="730">
                  <c:v>61.384</c:v>
                </c:pt>
                <c:pt idx="731">
                  <c:v>61.075000000000003</c:v>
                </c:pt>
                <c:pt idx="732">
                  <c:v>61.048999999999999</c:v>
                </c:pt>
                <c:pt idx="733">
                  <c:v>61.139000000000003</c:v>
                </c:pt>
                <c:pt idx="734">
                  <c:v>60.454000000000001</c:v>
                </c:pt>
                <c:pt idx="735">
                  <c:v>61.067999999999998</c:v>
                </c:pt>
                <c:pt idx="736">
                  <c:v>60.289000000000001</c:v>
                </c:pt>
                <c:pt idx="737">
                  <c:v>59.993000000000002</c:v>
                </c:pt>
                <c:pt idx="738">
                  <c:v>60.621000000000002</c:v>
                </c:pt>
                <c:pt idx="739">
                  <c:v>60.264000000000003</c:v>
                </c:pt>
                <c:pt idx="740">
                  <c:v>60.348999999999997</c:v>
                </c:pt>
                <c:pt idx="741">
                  <c:v>60.231000000000002</c:v>
                </c:pt>
                <c:pt idx="742">
                  <c:v>61.247999999999998</c:v>
                </c:pt>
                <c:pt idx="743">
                  <c:v>60.906999999999996</c:v>
                </c:pt>
                <c:pt idx="744">
                  <c:v>60.695999999999998</c:v>
                </c:pt>
                <c:pt idx="745">
                  <c:v>60.268000000000001</c:v>
                </c:pt>
                <c:pt idx="746">
                  <c:v>60.607999999999997</c:v>
                </c:pt>
                <c:pt idx="747">
                  <c:v>60.914999999999999</c:v>
                </c:pt>
                <c:pt idx="748">
                  <c:v>61.308999999999997</c:v>
                </c:pt>
                <c:pt idx="749">
                  <c:v>60.484000000000002</c:v>
                </c:pt>
                <c:pt idx="750">
                  <c:v>61.262</c:v>
                </c:pt>
                <c:pt idx="751">
                  <c:v>60.533000000000001</c:v>
                </c:pt>
                <c:pt idx="752">
                  <c:v>61.737000000000002</c:v>
                </c:pt>
                <c:pt idx="753">
                  <c:v>60.457999999999998</c:v>
                </c:pt>
                <c:pt idx="754">
                  <c:v>60.92</c:v>
                </c:pt>
                <c:pt idx="755">
                  <c:v>60.305</c:v>
                </c:pt>
                <c:pt idx="756">
                  <c:v>60.533000000000001</c:v>
                </c:pt>
                <c:pt idx="757">
                  <c:v>60.268000000000001</c:v>
                </c:pt>
                <c:pt idx="758">
                  <c:v>65.462000000000003</c:v>
                </c:pt>
                <c:pt idx="759">
                  <c:v>60.994</c:v>
                </c:pt>
                <c:pt idx="760">
                  <c:v>60.838000000000001</c:v>
                </c:pt>
                <c:pt idx="761">
                  <c:v>60.726999999999997</c:v>
                </c:pt>
                <c:pt idx="762">
                  <c:v>60.96</c:v>
                </c:pt>
                <c:pt idx="763">
                  <c:v>60.442</c:v>
                </c:pt>
                <c:pt idx="764">
                  <c:v>61.179000000000002</c:v>
                </c:pt>
                <c:pt idx="765">
                  <c:v>59.771000000000001</c:v>
                </c:pt>
                <c:pt idx="766">
                  <c:v>60.296999999999997</c:v>
                </c:pt>
                <c:pt idx="767">
                  <c:v>60.372</c:v>
                </c:pt>
                <c:pt idx="768">
                  <c:v>59.871000000000002</c:v>
                </c:pt>
                <c:pt idx="769">
                  <c:v>60.671999999999997</c:v>
                </c:pt>
                <c:pt idx="770">
                  <c:v>60.521999999999998</c:v>
                </c:pt>
                <c:pt idx="771">
                  <c:v>60.244999999999997</c:v>
                </c:pt>
                <c:pt idx="772">
                  <c:v>60.292000000000002</c:v>
                </c:pt>
                <c:pt idx="773">
                  <c:v>59.933999999999997</c:v>
                </c:pt>
                <c:pt idx="774">
                  <c:v>63.075000000000003</c:v>
                </c:pt>
                <c:pt idx="775">
                  <c:v>59.500999999999998</c:v>
                </c:pt>
                <c:pt idx="776">
                  <c:v>59.792000000000002</c:v>
                </c:pt>
                <c:pt idx="777">
                  <c:v>60.101999999999997</c:v>
                </c:pt>
                <c:pt idx="778">
                  <c:v>60.131</c:v>
                </c:pt>
                <c:pt idx="779">
                  <c:v>60.165999999999997</c:v>
                </c:pt>
                <c:pt idx="780">
                  <c:v>60.128999999999998</c:v>
                </c:pt>
                <c:pt idx="781">
                  <c:v>60.377000000000002</c:v>
                </c:pt>
                <c:pt idx="782">
                  <c:v>59.906999999999996</c:v>
                </c:pt>
                <c:pt idx="783">
                  <c:v>60.177999999999997</c:v>
                </c:pt>
                <c:pt idx="784">
                  <c:v>66.516999999999996</c:v>
                </c:pt>
                <c:pt idx="785">
                  <c:v>60.018999999999998</c:v>
                </c:pt>
                <c:pt idx="786">
                  <c:v>59.59</c:v>
                </c:pt>
                <c:pt idx="787">
                  <c:v>59.8</c:v>
                </c:pt>
                <c:pt idx="788">
                  <c:v>59.92</c:v>
                </c:pt>
                <c:pt idx="789">
                  <c:v>60.41</c:v>
                </c:pt>
                <c:pt idx="790">
                  <c:v>60.15</c:v>
                </c:pt>
                <c:pt idx="791">
                  <c:v>60.51</c:v>
                </c:pt>
                <c:pt idx="792">
                  <c:v>60.426000000000002</c:v>
                </c:pt>
                <c:pt idx="793">
                  <c:v>59.512</c:v>
                </c:pt>
                <c:pt idx="794">
                  <c:v>60.353999999999999</c:v>
                </c:pt>
                <c:pt idx="795">
                  <c:v>60.045999999999999</c:v>
                </c:pt>
                <c:pt idx="796">
                  <c:v>59.542000000000002</c:v>
                </c:pt>
                <c:pt idx="797">
                  <c:v>61.78</c:v>
                </c:pt>
                <c:pt idx="798">
                  <c:v>62.33</c:v>
                </c:pt>
                <c:pt idx="799">
                  <c:v>60.765000000000001</c:v>
                </c:pt>
                <c:pt idx="800">
                  <c:v>59.444000000000003</c:v>
                </c:pt>
                <c:pt idx="801">
                  <c:v>59.912999999999997</c:v>
                </c:pt>
                <c:pt idx="802">
                  <c:v>59.021000000000001</c:v>
                </c:pt>
                <c:pt idx="803">
                  <c:v>59.472999999999999</c:v>
                </c:pt>
                <c:pt idx="804">
                  <c:v>59.558999999999997</c:v>
                </c:pt>
                <c:pt idx="805">
                  <c:v>59.436999999999998</c:v>
                </c:pt>
                <c:pt idx="806">
                  <c:v>59.820999999999998</c:v>
                </c:pt>
                <c:pt idx="807">
                  <c:v>59.625999999999998</c:v>
                </c:pt>
                <c:pt idx="808">
                  <c:v>59.128</c:v>
                </c:pt>
                <c:pt idx="809">
                  <c:v>61.058</c:v>
                </c:pt>
                <c:pt idx="810">
                  <c:v>59.137999999999998</c:v>
                </c:pt>
                <c:pt idx="811">
                  <c:v>59.691000000000003</c:v>
                </c:pt>
                <c:pt idx="812">
                  <c:v>59.165999999999997</c:v>
                </c:pt>
                <c:pt idx="813">
                  <c:v>60.01</c:v>
                </c:pt>
                <c:pt idx="814">
                  <c:v>60.113</c:v>
                </c:pt>
                <c:pt idx="815">
                  <c:v>60.036000000000001</c:v>
                </c:pt>
                <c:pt idx="816">
                  <c:v>59.905999999999999</c:v>
                </c:pt>
                <c:pt idx="817">
                  <c:v>59.271000000000001</c:v>
                </c:pt>
                <c:pt idx="818">
                  <c:v>59.694000000000003</c:v>
                </c:pt>
                <c:pt idx="819">
                  <c:v>60.012999999999998</c:v>
                </c:pt>
                <c:pt idx="820">
                  <c:v>59.893999999999998</c:v>
                </c:pt>
                <c:pt idx="821">
                  <c:v>59.442999999999998</c:v>
                </c:pt>
                <c:pt idx="822">
                  <c:v>61.604999999999997</c:v>
                </c:pt>
                <c:pt idx="823">
                  <c:v>60.929000000000002</c:v>
                </c:pt>
                <c:pt idx="824">
                  <c:v>60.149000000000001</c:v>
                </c:pt>
                <c:pt idx="825">
                  <c:v>59.674999999999997</c:v>
                </c:pt>
                <c:pt idx="826">
                  <c:v>60.171999999999997</c:v>
                </c:pt>
                <c:pt idx="827">
                  <c:v>60.561999999999998</c:v>
                </c:pt>
                <c:pt idx="828">
                  <c:v>60.503</c:v>
                </c:pt>
                <c:pt idx="829">
                  <c:v>60.694000000000003</c:v>
                </c:pt>
                <c:pt idx="830">
                  <c:v>59.884</c:v>
                </c:pt>
                <c:pt idx="831">
                  <c:v>59.862000000000002</c:v>
                </c:pt>
                <c:pt idx="832">
                  <c:v>59.813000000000002</c:v>
                </c:pt>
                <c:pt idx="833">
                  <c:v>60.27</c:v>
                </c:pt>
                <c:pt idx="834">
                  <c:v>59.656999999999996</c:v>
                </c:pt>
                <c:pt idx="835">
                  <c:v>60.27</c:v>
                </c:pt>
                <c:pt idx="836">
                  <c:v>60.146000000000001</c:v>
                </c:pt>
                <c:pt idx="837">
                  <c:v>60.139000000000003</c:v>
                </c:pt>
                <c:pt idx="838">
                  <c:v>60.085999999999999</c:v>
                </c:pt>
                <c:pt idx="839">
                  <c:v>59.8</c:v>
                </c:pt>
                <c:pt idx="840">
                  <c:v>60.591999999999999</c:v>
                </c:pt>
                <c:pt idx="841">
                  <c:v>60.198</c:v>
                </c:pt>
                <c:pt idx="842">
                  <c:v>60.542999999999999</c:v>
                </c:pt>
                <c:pt idx="843">
                  <c:v>59.927</c:v>
                </c:pt>
                <c:pt idx="844">
                  <c:v>59.616999999999997</c:v>
                </c:pt>
                <c:pt idx="845">
                  <c:v>59.277000000000001</c:v>
                </c:pt>
                <c:pt idx="846">
                  <c:v>60.146999999999998</c:v>
                </c:pt>
                <c:pt idx="847">
                  <c:v>60.661000000000001</c:v>
                </c:pt>
                <c:pt idx="848">
                  <c:v>59.868000000000002</c:v>
                </c:pt>
                <c:pt idx="849">
                  <c:v>60.884999999999998</c:v>
                </c:pt>
                <c:pt idx="850">
                  <c:v>60.302999999999997</c:v>
                </c:pt>
                <c:pt idx="851">
                  <c:v>59.341000000000001</c:v>
                </c:pt>
                <c:pt idx="852">
                  <c:v>60.097999999999999</c:v>
                </c:pt>
                <c:pt idx="853">
                  <c:v>59.634999999999998</c:v>
                </c:pt>
                <c:pt idx="854">
                  <c:v>60.174999999999997</c:v>
                </c:pt>
                <c:pt idx="855">
                  <c:v>60.747999999999998</c:v>
                </c:pt>
                <c:pt idx="856">
                  <c:v>59.825000000000003</c:v>
                </c:pt>
                <c:pt idx="857">
                  <c:v>59.594999999999999</c:v>
                </c:pt>
                <c:pt idx="858">
                  <c:v>61.904000000000003</c:v>
                </c:pt>
                <c:pt idx="859">
                  <c:v>60.127000000000002</c:v>
                </c:pt>
                <c:pt idx="860">
                  <c:v>60.521000000000001</c:v>
                </c:pt>
                <c:pt idx="861">
                  <c:v>60.991999999999997</c:v>
                </c:pt>
                <c:pt idx="862">
                  <c:v>62.680999999999997</c:v>
                </c:pt>
                <c:pt idx="863">
                  <c:v>60.347000000000001</c:v>
                </c:pt>
                <c:pt idx="864">
                  <c:v>61.51</c:v>
                </c:pt>
                <c:pt idx="865">
                  <c:v>61.378</c:v>
                </c:pt>
                <c:pt idx="866">
                  <c:v>61.499000000000002</c:v>
                </c:pt>
                <c:pt idx="867">
                  <c:v>60.216999999999999</c:v>
                </c:pt>
                <c:pt idx="868">
                  <c:v>61.39</c:v>
                </c:pt>
                <c:pt idx="869">
                  <c:v>60.667999999999999</c:v>
                </c:pt>
                <c:pt idx="870">
                  <c:v>60.002000000000002</c:v>
                </c:pt>
                <c:pt idx="871">
                  <c:v>60.496000000000002</c:v>
                </c:pt>
                <c:pt idx="872">
                  <c:v>60.040999999999997</c:v>
                </c:pt>
                <c:pt idx="873">
                  <c:v>60.715000000000003</c:v>
                </c:pt>
                <c:pt idx="874">
                  <c:v>60.795999999999999</c:v>
                </c:pt>
                <c:pt idx="875">
                  <c:v>59.508000000000003</c:v>
                </c:pt>
                <c:pt idx="876">
                  <c:v>59.972000000000001</c:v>
                </c:pt>
                <c:pt idx="877">
                  <c:v>58.664999999999999</c:v>
                </c:pt>
                <c:pt idx="878">
                  <c:v>62.238</c:v>
                </c:pt>
                <c:pt idx="879">
                  <c:v>58.665999999999997</c:v>
                </c:pt>
                <c:pt idx="880">
                  <c:v>58.704999999999998</c:v>
                </c:pt>
                <c:pt idx="881">
                  <c:v>59.856000000000002</c:v>
                </c:pt>
                <c:pt idx="882">
                  <c:v>59.290999999999997</c:v>
                </c:pt>
                <c:pt idx="883">
                  <c:v>60.218000000000004</c:v>
                </c:pt>
                <c:pt idx="884">
                  <c:v>59.033000000000001</c:v>
                </c:pt>
                <c:pt idx="885">
                  <c:v>59.076999999999998</c:v>
                </c:pt>
                <c:pt idx="886">
                  <c:v>58.811</c:v>
                </c:pt>
                <c:pt idx="887">
                  <c:v>59.023000000000003</c:v>
                </c:pt>
                <c:pt idx="888">
                  <c:v>58.357999999999997</c:v>
                </c:pt>
                <c:pt idx="889">
                  <c:v>58.235999999999997</c:v>
                </c:pt>
                <c:pt idx="890">
                  <c:v>58.515999999999998</c:v>
                </c:pt>
                <c:pt idx="891">
                  <c:v>58.116</c:v>
                </c:pt>
                <c:pt idx="892">
                  <c:v>57.923000000000002</c:v>
                </c:pt>
                <c:pt idx="893">
                  <c:v>58.860999999999997</c:v>
                </c:pt>
                <c:pt idx="894">
                  <c:v>58.44</c:v>
                </c:pt>
                <c:pt idx="895">
                  <c:v>59.820999999999998</c:v>
                </c:pt>
                <c:pt idx="896">
                  <c:v>58.779000000000003</c:v>
                </c:pt>
                <c:pt idx="897">
                  <c:v>58.738999999999997</c:v>
                </c:pt>
                <c:pt idx="898">
                  <c:v>58.920999999999999</c:v>
                </c:pt>
                <c:pt idx="899">
                  <c:v>58.026000000000003</c:v>
                </c:pt>
                <c:pt idx="900">
                  <c:v>59.125999999999998</c:v>
                </c:pt>
                <c:pt idx="901">
                  <c:v>58.59</c:v>
                </c:pt>
                <c:pt idx="902">
                  <c:v>58.755000000000003</c:v>
                </c:pt>
                <c:pt idx="903">
                  <c:v>59.591999999999999</c:v>
                </c:pt>
                <c:pt idx="904">
                  <c:v>58.429000000000002</c:v>
                </c:pt>
                <c:pt idx="905">
                  <c:v>57.923999999999999</c:v>
                </c:pt>
                <c:pt idx="906">
                  <c:v>58.365000000000002</c:v>
                </c:pt>
                <c:pt idx="907">
                  <c:v>58.353999999999999</c:v>
                </c:pt>
                <c:pt idx="908">
                  <c:v>59.06</c:v>
                </c:pt>
                <c:pt idx="909">
                  <c:v>58.698</c:v>
                </c:pt>
                <c:pt idx="910">
                  <c:v>58.122999999999998</c:v>
                </c:pt>
                <c:pt idx="911">
                  <c:v>60.744</c:v>
                </c:pt>
                <c:pt idx="912">
                  <c:v>58.332999999999998</c:v>
                </c:pt>
                <c:pt idx="913">
                  <c:v>58.594000000000001</c:v>
                </c:pt>
                <c:pt idx="914">
                  <c:v>58.779000000000003</c:v>
                </c:pt>
                <c:pt idx="915">
                  <c:v>58.25</c:v>
                </c:pt>
                <c:pt idx="916">
                  <c:v>58.006999999999998</c:v>
                </c:pt>
                <c:pt idx="917">
                  <c:v>59.247999999999998</c:v>
                </c:pt>
                <c:pt idx="918">
                  <c:v>58.433</c:v>
                </c:pt>
                <c:pt idx="919">
                  <c:v>60.488</c:v>
                </c:pt>
                <c:pt idx="920">
                  <c:v>59.115000000000002</c:v>
                </c:pt>
                <c:pt idx="921">
                  <c:v>58.558999999999997</c:v>
                </c:pt>
                <c:pt idx="922">
                  <c:v>58.29</c:v>
                </c:pt>
                <c:pt idx="923">
                  <c:v>58.448999999999998</c:v>
                </c:pt>
                <c:pt idx="924">
                  <c:v>58.756999999999998</c:v>
                </c:pt>
                <c:pt idx="925">
                  <c:v>59.261000000000003</c:v>
                </c:pt>
                <c:pt idx="926">
                  <c:v>59.054000000000002</c:v>
                </c:pt>
                <c:pt idx="927">
                  <c:v>59.265000000000001</c:v>
                </c:pt>
                <c:pt idx="928">
                  <c:v>58.557000000000002</c:v>
                </c:pt>
                <c:pt idx="929">
                  <c:v>58.677</c:v>
                </c:pt>
                <c:pt idx="930">
                  <c:v>58.475999999999999</c:v>
                </c:pt>
                <c:pt idx="931">
                  <c:v>59.273000000000003</c:v>
                </c:pt>
                <c:pt idx="932">
                  <c:v>58.54</c:v>
                </c:pt>
                <c:pt idx="933">
                  <c:v>58.228999999999999</c:v>
                </c:pt>
                <c:pt idx="934">
                  <c:v>58.668999999999997</c:v>
                </c:pt>
                <c:pt idx="935">
                  <c:v>58.75</c:v>
                </c:pt>
                <c:pt idx="936">
                  <c:v>58.9</c:v>
                </c:pt>
                <c:pt idx="937">
                  <c:v>56.38</c:v>
                </c:pt>
                <c:pt idx="938">
                  <c:v>56.508000000000003</c:v>
                </c:pt>
                <c:pt idx="939">
                  <c:v>55.756</c:v>
                </c:pt>
                <c:pt idx="940">
                  <c:v>56.777000000000001</c:v>
                </c:pt>
                <c:pt idx="941">
                  <c:v>57.27</c:v>
                </c:pt>
                <c:pt idx="942">
                  <c:v>57.347999999999999</c:v>
                </c:pt>
                <c:pt idx="943">
                  <c:v>56.152999999999999</c:v>
                </c:pt>
                <c:pt idx="944">
                  <c:v>55.996000000000002</c:v>
                </c:pt>
                <c:pt idx="945">
                  <c:v>55.688000000000002</c:v>
                </c:pt>
                <c:pt idx="946">
                  <c:v>55.497</c:v>
                </c:pt>
                <c:pt idx="947">
                  <c:v>56.62</c:v>
                </c:pt>
                <c:pt idx="948">
                  <c:v>55.73</c:v>
                </c:pt>
                <c:pt idx="949">
                  <c:v>55.445</c:v>
                </c:pt>
                <c:pt idx="950">
                  <c:v>55.968000000000004</c:v>
                </c:pt>
                <c:pt idx="951">
                  <c:v>55.677999999999997</c:v>
                </c:pt>
                <c:pt idx="952">
                  <c:v>55.59</c:v>
                </c:pt>
                <c:pt idx="953">
                  <c:v>55.537999999999997</c:v>
                </c:pt>
                <c:pt idx="954">
                  <c:v>55.072000000000003</c:v>
                </c:pt>
                <c:pt idx="955">
                  <c:v>56.505000000000003</c:v>
                </c:pt>
                <c:pt idx="956">
                  <c:v>55.841999999999999</c:v>
                </c:pt>
                <c:pt idx="957">
                  <c:v>55.914000000000001</c:v>
                </c:pt>
                <c:pt idx="958">
                  <c:v>55.207999999999998</c:v>
                </c:pt>
                <c:pt idx="959">
                  <c:v>55.624000000000002</c:v>
                </c:pt>
                <c:pt idx="960">
                  <c:v>55.908000000000001</c:v>
                </c:pt>
                <c:pt idx="961">
                  <c:v>55.576999999999998</c:v>
                </c:pt>
                <c:pt idx="962">
                  <c:v>56.851999999999997</c:v>
                </c:pt>
                <c:pt idx="963">
                  <c:v>55.802999999999997</c:v>
                </c:pt>
                <c:pt idx="964">
                  <c:v>55.308999999999997</c:v>
                </c:pt>
                <c:pt idx="965">
                  <c:v>55.526000000000003</c:v>
                </c:pt>
                <c:pt idx="966">
                  <c:v>56.521000000000001</c:v>
                </c:pt>
                <c:pt idx="967">
                  <c:v>55.683</c:v>
                </c:pt>
                <c:pt idx="968">
                  <c:v>56.360999999999997</c:v>
                </c:pt>
                <c:pt idx="969">
                  <c:v>55.51</c:v>
                </c:pt>
                <c:pt idx="970">
                  <c:v>55.204000000000001</c:v>
                </c:pt>
                <c:pt idx="971">
                  <c:v>55.906999999999996</c:v>
                </c:pt>
                <c:pt idx="972">
                  <c:v>55.654000000000003</c:v>
                </c:pt>
                <c:pt idx="973">
                  <c:v>55.636000000000003</c:v>
                </c:pt>
                <c:pt idx="974">
                  <c:v>55.796999999999997</c:v>
                </c:pt>
                <c:pt idx="975">
                  <c:v>56.029000000000003</c:v>
                </c:pt>
                <c:pt idx="976">
                  <c:v>55.664999999999999</c:v>
                </c:pt>
                <c:pt idx="977">
                  <c:v>55.456000000000003</c:v>
                </c:pt>
                <c:pt idx="978">
                  <c:v>55.44</c:v>
                </c:pt>
                <c:pt idx="979">
                  <c:v>57.026000000000003</c:v>
                </c:pt>
                <c:pt idx="980">
                  <c:v>56.393000000000001</c:v>
                </c:pt>
                <c:pt idx="981">
                  <c:v>102.879</c:v>
                </c:pt>
                <c:pt idx="982">
                  <c:v>109.134</c:v>
                </c:pt>
                <c:pt idx="983">
                  <c:v>56.186</c:v>
                </c:pt>
                <c:pt idx="984">
                  <c:v>56.244</c:v>
                </c:pt>
                <c:pt idx="985">
                  <c:v>56.521000000000001</c:v>
                </c:pt>
                <c:pt idx="986">
                  <c:v>56.545999999999999</c:v>
                </c:pt>
                <c:pt idx="987">
                  <c:v>56.701000000000001</c:v>
                </c:pt>
                <c:pt idx="988">
                  <c:v>56.79</c:v>
                </c:pt>
                <c:pt idx="989">
                  <c:v>56.128999999999998</c:v>
                </c:pt>
                <c:pt idx="990">
                  <c:v>56.039000000000001</c:v>
                </c:pt>
                <c:pt idx="991">
                  <c:v>55.965000000000003</c:v>
                </c:pt>
                <c:pt idx="992">
                  <c:v>55.853999999999999</c:v>
                </c:pt>
                <c:pt idx="993">
                  <c:v>56.069000000000003</c:v>
                </c:pt>
                <c:pt idx="994">
                  <c:v>56.167999999999999</c:v>
                </c:pt>
                <c:pt idx="995">
                  <c:v>55.802</c:v>
                </c:pt>
                <c:pt idx="996">
                  <c:v>56.33</c:v>
                </c:pt>
                <c:pt idx="997">
                  <c:v>58.438000000000002</c:v>
                </c:pt>
                <c:pt idx="998">
                  <c:v>58.125999999999998</c:v>
                </c:pt>
                <c:pt idx="999">
                  <c:v>58.350999999999999</c:v>
                </c:pt>
                <c:pt idx="1000">
                  <c:v>58.677</c:v>
                </c:pt>
                <c:pt idx="1001">
                  <c:v>58.149000000000001</c:v>
                </c:pt>
                <c:pt idx="1002">
                  <c:v>58.365000000000002</c:v>
                </c:pt>
                <c:pt idx="1003">
                  <c:v>58.689</c:v>
                </c:pt>
                <c:pt idx="1004">
                  <c:v>58.085000000000001</c:v>
                </c:pt>
                <c:pt idx="1005">
                  <c:v>58.054000000000002</c:v>
                </c:pt>
                <c:pt idx="1006">
                  <c:v>58.122</c:v>
                </c:pt>
                <c:pt idx="1007">
                  <c:v>58.731999999999999</c:v>
                </c:pt>
                <c:pt idx="1008">
                  <c:v>57.719000000000001</c:v>
                </c:pt>
                <c:pt idx="1009">
                  <c:v>57.957000000000001</c:v>
                </c:pt>
                <c:pt idx="1010">
                  <c:v>57.985999999999997</c:v>
                </c:pt>
                <c:pt idx="1011">
                  <c:v>57.725999999999999</c:v>
                </c:pt>
                <c:pt idx="1012">
                  <c:v>57.911000000000001</c:v>
                </c:pt>
                <c:pt idx="1013">
                  <c:v>59.69</c:v>
                </c:pt>
                <c:pt idx="1014">
                  <c:v>57.57</c:v>
                </c:pt>
                <c:pt idx="1015">
                  <c:v>57.933999999999997</c:v>
                </c:pt>
                <c:pt idx="1016">
                  <c:v>58.173000000000002</c:v>
                </c:pt>
                <c:pt idx="1017">
                  <c:v>58.011000000000003</c:v>
                </c:pt>
                <c:pt idx="1018">
                  <c:v>58.463000000000001</c:v>
                </c:pt>
                <c:pt idx="1019">
                  <c:v>59.463999999999999</c:v>
                </c:pt>
                <c:pt idx="1020">
                  <c:v>57.848999999999997</c:v>
                </c:pt>
                <c:pt idx="1021">
                  <c:v>58.017000000000003</c:v>
                </c:pt>
                <c:pt idx="1022">
                  <c:v>57.96</c:v>
                </c:pt>
                <c:pt idx="1023">
                  <c:v>58.545999999999999</c:v>
                </c:pt>
                <c:pt idx="1024">
                  <c:v>58.853000000000002</c:v>
                </c:pt>
                <c:pt idx="1025">
                  <c:v>58.104999999999997</c:v>
                </c:pt>
                <c:pt idx="1026">
                  <c:v>58.51</c:v>
                </c:pt>
                <c:pt idx="1027">
                  <c:v>57.911000000000001</c:v>
                </c:pt>
                <c:pt idx="1028">
                  <c:v>57.524000000000001</c:v>
                </c:pt>
                <c:pt idx="1029">
                  <c:v>57.381</c:v>
                </c:pt>
                <c:pt idx="1030">
                  <c:v>56.677</c:v>
                </c:pt>
                <c:pt idx="1031">
                  <c:v>56.828000000000003</c:v>
                </c:pt>
                <c:pt idx="1032">
                  <c:v>57.28</c:v>
                </c:pt>
                <c:pt idx="1033">
                  <c:v>56.930999999999997</c:v>
                </c:pt>
                <c:pt idx="1034">
                  <c:v>57.03</c:v>
                </c:pt>
                <c:pt idx="1035">
                  <c:v>56.418999999999997</c:v>
                </c:pt>
                <c:pt idx="1036">
                  <c:v>56.290999999999997</c:v>
                </c:pt>
                <c:pt idx="1037">
                  <c:v>56.408999999999999</c:v>
                </c:pt>
                <c:pt idx="1038">
                  <c:v>56.384999999999998</c:v>
                </c:pt>
                <c:pt idx="1039">
                  <c:v>56.970999999999997</c:v>
                </c:pt>
                <c:pt idx="1040">
                  <c:v>56.777999999999999</c:v>
                </c:pt>
                <c:pt idx="1041">
                  <c:v>56.838999999999999</c:v>
                </c:pt>
                <c:pt idx="1042">
                  <c:v>57.725999999999999</c:v>
                </c:pt>
                <c:pt idx="1043">
                  <c:v>57.337000000000003</c:v>
                </c:pt>
                <c:pt idx="1044">
                  <c:v>57.095999999999997</c:v>
                </c:pt>
                <c:pt idx="1045">
                  <c:v>57.314</c:v>
                </c:pt>
                <c:pt idx="1046">
                  <c:v>56.91</c:v>
                </c:pt>
                <c:pt idx="1047">
                  <c:v>56.383000000000003</c:v>
                </c:pt>
                <c:pt idx="1048">
                  <c:v>57.207999999999998</c:v>
                </c:pt>
                <c:pt idx="1049">
                  <c:v>56.594000000000001</c:v>
                </c:pt>
                <c:pt idx="1050">
                  <c:v>56.372999999999998</c:v>
                </c:pt>
                <c:pt idx="1051">
                  <c:v>56.936</c:v>
                </c:pt>
                <c:pt idx="1052">
                  <c:v>56.811</c:v>
                </c:pt>
                <c:pt idx="1053">
                  <c:v>57.722999999999999</c:v>
                </c:pt>
                <c:pt idx="1054">
                  <c:v>57.235999999999997</c:v>
                </c:pt>
                <c:pt idx="1055">
                  <c:v>57.677</c:v>
                </c:pt>
                <c:pt idx="1056">
                  <c:v>56.543999999999997</c:v>
                </c:pt>
                <c:pt idx="1057">
                  <c:v>56.734999999999999</c:v>
                </c:pt>
                <c:pt idx="1058">
                  <c:v>57.164000000000001</c:v>
                </c:pt>
                <c:pt idx="1059">
                  <c:v>56.284999999999997</c:v>
                </c:pt>
                <c:pt idx="1060">
                  <c:v>56.81</c:v>
                </c:pt>
                <c:pt idx="1061">
                  <c:v>56.145000000000003</c:v>
                </c:pt>
                <c:pt idx="1062">
                  <c:v>56.41</c:v>
                </c:pt>
                <c:pt idx="1063">
                  <c:v>57.289000000000001</c:v>
                </c:pt>
                <c:pt idx="1064">
                  <c:v>56.847000000000001</c:v>
                </c:pt>
                <c:pt idx="1065">
                  <c:v>57.896000000000001</c:v>
                </c:pt>
                <c:pt idx="1066">
                  <c:v>57.548999999999999</c:v>
                </c:pt>
                <c:pt idx="1067">
                  <c:v>56.95</c:v>
                </c:pt>
                <c:pt idx="1068">
                  <c:v>57.392000000000003</c:v>
                </c:pt>
                <c:pt idx="1069">
                  <c:v>57.600999999999999</c:v>
                </c:pt>
                <c:pt idx="1070">
                  <c:v>58.363999999999997</c:v>
                </c:pt>
                <c:pt idx="1071">
                  <c:v>57.792000000000002</c:v>
                </c:pt>
                <c:pt idx="1072">
                  <c:v>57.029000000000003</c:v>
                </c:pt>
                <c:pt idx="1073">
                  <c:v>56.457999999999998</c:v>
                </c:pt>
                <c:pt idx="1074">
                  <c:v>55.954000000000001</c:v>
                </c:pt>
                <c:pt idx="1075">
                  <c:v>56.521000000000001</c:v>
                </c:pt>
                <c:pt idx="1076">
                  <c:v>55.68</c:v>
                </c:pt>
                <c:pt idx="1077">
                  <c:v>56.847999999999999</c:v>
                </c:pt>
                <c:pt idx="1078">
                  <c:v>56.286999999999999</c:v>
                </c:pt>
                <c:pt idx="1079">
                  <c:v>56.512</c:v>
                </c:pt>
                <c:pt idx="1080">
                  <c:v>55.32</c:v>
                </c:pt>
                <c:pt idx="1081">
                  <c:v>55.578000000000003</c:v>
                </c:pt>
                <c:pt idx="1082">
                  <c:v>56.256999999999998</c:v>
                </c:pt>
                <c:pt idx="1083">
                  <c:v>55.578000000000003</c:v>
                </c:pt>
                <c:pt idx="1084">
                  <c:v>55.470999999999997</c:v>
                </c:pt>
                <c:pt idx="1085">
                  <c:v>55.915999999999997</c:v>
                </c:pt>
                <c:pt idx="1086">
                  <c:v>55.655999999999999</c:v>
                </c:pt>
                <c:pt idx="1087">
                  <c:v>56.24</c:v>
                </c:pt>
                <c:pt idx="1088">
                  <c:v>55.593000000000004</c:v>
                </c:pt>
                <c:pt idx="1089">
                  <c:v>55.845999999999997</c:v>
                </c:pt>
                <c:pt idx="1090">
                  <c:v>56.033000000000001</c:v>
                </c:pt>
                <c:pt idx="1091">
                  <c:v>56.341000000000001</c:v>
                </c:pt>
                <c:pt idx="1092">
                  <c:v>56.051000000000002</c:v>
                </c:pt>
                <c:pt idx="1093">
                  <c:v>55.695</c:v>
                </c:pt>
                <c:pt idx="1094">
                  <c:v>55.747999999999998</c:v>
                </c:pt>
                <c:pt idx="1095">
                  <c:v>56.851999999999997</c:v>
                </c:pt>
                <c:pt idx="1096">
                  <c:v>55.651000000000003</c:v>
                </c:pt>
                <c:pt idx="1097">
                  <c:v>56.152000000000001</c:v>
                </c:pt>
                <c:pt idx="1098">
                  <c:v>55.881</c:v>
                </c:pt>
                <c:pt idx="1099">
                  <c:v>55.893000000000001</c:v>
                </c:pt>
                <c:pt idx="1100">
                  <c:v>55.640999999999998</c:v>
                </c:pt>
                <c:pt idx="1101">
                  <c:v>55.695999999999998</c:v>
                </c:pt>
                <c:pt idx="1102">
                  <c:v>56.69</c:v>
                </c:pt>
                <c:pt idx="1103">
                  <c:v>56.140999999999998</c:v>
                </c:pt>
                <c:pt idx="1104">
                  <c:v>56.372</c:v>
                </c:pt>
                <c:pt idx="1105">
                  <c:v>56.222000000000001</c:v>
                </c:pt>
                <c:pt idx="1106">
                  <c:v>55.826999999999998</c:v>
                </c:pt>
                <c:pt idx="1107">
                  <c:v>57.420999999999999</c:v>
                </c:pt>
                <c:pt idx="1108">
                  <c:v>55.673999999999999</c:v>
                </c:pt>
                <c:pt idx="1109">
                  <c:v>55.665999999999997</c:v>
                </c:pt>
                <c:pt idx="1110">
                  <c:v>56.843000000000004</c:v>
                </c:pt>
                <c:pt idx="1111">
                  <c:v>55.685000000000002</c:v>
                </c:pt>
                <c:pt idx="1112">
                  <c:v>55.826000000000001</c:v>
                </c:pt>
                <c:pt idx="1113">
                  <c:v>55.828000000000003</c:v>
                </c:pt>
                <c:pt idx="1114">
                  <c:v>55.404000000000003</c:v>
                </c:pt>
                <c:pt idx="1115">
                  <c:v>55.808</c:v>
                </c:pt>
                <c:pt idx="1116">
                  <c:v>56.079000000000001</c:v>
                </c:pt>
                <c:pt idx="1117">
                  <c:v>56.156999999999996</c:v>
                </c:pt>
                <c:pt idx="1118">
                  <c:v>55.670999999999999</c:v>
                </c:pt>
                <c:pt idx="1119">
                  <c:v>56.043999999999997</c:v>
                </c:pt>
                <c:pt idx="1120">
                  <c:v>55.972000000000001</c:v>
                </c:pt>
                <c:pt idx="1121">
                  <c:v>55.710999999999999</c:v>
                </c:pt>
                <c:pt idx="1122">
                  <c:v>55.914000000000001</c:v>
                </c:pt>
                <c:pt idx="1123">
                  <c:v>56.216000000000001</c:v>
                </c:pt>
                <c:pt idx="1124">
                  <c:v>55.905999999999999</c:v>
                </c:pt>
                <c:pt idx="1125">
                  <c:v>56.145000000000003</c:v>
                </c:pt>
                <c:pt idx="1126">
                  <c:v>56.192999999999998</c:v>
                </c:pt>
                <c:pt idx="1127">
                  <c:v>56.146999999999998</c:v>
                </c:pt>
                <c:pt idx="1128">
                  <c:v>56.207000000000001</c:v>
                </c:pt>
                <c:pt idx="1129">
                  <c:v>56.594000000000001</c:v>
                </c:pt>
                <c:pt idx="1130">
                  <c:v>56.433</c:v>
                </c:pt>
                <c:pt idx="1131">
                  <c:v>55.789000000000001</c:v>
                </c:pt>
                <c:pt idx="1132">
                  <c:v>56.31</c:v>
                </c:pt>
                <c:pt idx="1133">
                  <c:v>55.999000000000002</c:v>
                </c:pt>
                <c:pt idx="1134">
                  <c:v>56.631999999999998</c:v>
                </c:pt>
                <c:pt idx="1135">
                  <c:v>55.664000000000001</c:v>
                </c:pt>
                <c:pt idx="1136">
                  <c:v>56.174999999999997</c:v>
                </c:pt>
                <c:pt idx="1137">
                  <c:v>57.280999999999999</c:v>
                </c:pt>
                <c:pt idx="1138">
                  <c:v>56.063000000000002</c:v>
                </c:pt>
                <c:pt idx="1139">
                  <c:v>56.115000000000002</c:v>
                </c:pt>
                <c:pt idx="1140">
                  <c:v>56.231999999999999</c:v>
                </c:pt>
                <c:pt idx="1141">
                  <c:v>56.287999999999997</c:v>
                </c:pt>
                <c:pt idx="1142">
                  <c:v>56.645000000000003</c:v>
                </c:pt>
                <c:pt idx="1143">
                  <c:v>56.115000000000002</c:v>
                </c:pt>
                <c:pt idx="1144">
                  <c:v>55.375</c:v>
                </c:pt>
                <c:pt idx="1145">
                  <c:v>55.82</c:v>
                </c:pt>
                <c:pt idx="1146">
                  <c:v>55.283999999999999</c:v>
                </c:pt>
                <c:pt idx="1147">
                  <c:v>55.921999999999997</c:v>
                </c:pt>
                <c:pt idx="1148">
                  <c:v>56.457999999999998</c:v>
                </c:pt>
                <c:pt idx="1149">
                  <c:v>56.033000000000001</c:v>
                </c:pt>
                <c:pt idx="1150">
                  <c:v>56.011000000000003</c:v>
                </c:pt>
                <c:pt idx="1151">
                  <c:v>55.929000000000002</c:v>
                </c:pt>
                <c:pt idx="1152">
                  <c:v>56.097999999999999</c:v>
                </c:pt>
                <c:pt idx="1153">
                  <c:v>55.996000000000002</c:v>
                </c:pt>
                <c:pt idx="1154">
                  <c:v>57.04</c:v>
                </c:pt>
                <c:pt idx="1155">
                  <c:v>57.003</c:v>
                </c:pt>
                <c:pt idx="1156">
                  <c:v>56.665999999999997</c:v>
                </c:pt>
                <c:pt idx="1157">
                  <c:v>57.685000000000002</c:v>
                </c:pt>
                <c:pt idx="1158">
                  <c:v>57.814</c:v>
                </c:pt>
                <c:pt idx="1159">
                  <c:v>57.381999999999998</c:v>
                </c:pt>
                <c:pt idx="1160">
                  <c:v>57.011000000000003</c:v>
                </c:pt>
                <c:pt idx="1161">
                  <c:v>57.85</c:v>
                </c:pt>
                <c:pt idx="1162">
                  <c:v>57.395000000000003</c:v>
                </c:pt>
                <c:pt idx="1163">
                  <c:v>57.831000000000003</c:v>
                </c:pt>
                <c:pt idx="1164">
                  <c:v>56.914999999999999</c:v>
                </c:pt>
                <c:pt idx="1165">
                  <c:v>56.914999999999999</c:v>
                </c:pt>
                <c:pt idx="1166">
                  <c:v>57.445</c:v>
                </c:pt>
                <c:pt idx="1167">
                  <c:v>57.475000000000001</c:v>
                </c:pt>
                <c:pt idx="1168">
                  <c:v>57.481999999999999</c:v>
                </c:pt>
                <c:pt idx="1169">
                  <c:v>57.131999999999998</c:v>
                </c:pt>
                <c:pt idx="1170">
                  <c:v>57.435000000000002</c:v>
                </c:pt>
                <c:pt idx="1171">
                  <c:v>57.889000000000003</c:v>
                </c:pt>
                <c:pt idx="1172">
                  <c:v>56.823</c:v>
                </c:pt>
                <c:pt idx="1173">
                  <c:v>56.851999999999997</c:v>
                </c:pt>
                <c:pt idx="1174">
                  <c:v>56.908000000000001</c:v>
                </c:pt>
                <c:pt idx="1175">
                  <c:v>57.279000000000003</c:v>
                </c:pt>
                <c:pt idx="1176">
                  <c:v>57.325000000000003</c:v>
                </c:pt>
                <c:pt idx="1177">
                  <c:v>57.737000000000002</c:v>
                </c:pt>
                <c:pt idx="1178">
                  <c:v>57.134</c:v>
                </c:pt>
                <c:pt idx="1179">
                  <c:v>57.567</c:v>
                </c:pt>
                <c:pt idx="1180">
                  <c:v>57.798999999999999</c:v>
                </c:pt>
                <c:pt idx="1181">
                  <c:v>57.168999999999997</c:v>
                </c:pt>
                <c:pt idx="1182">
                  <c:v>57.755000000000003</c:v>
                </c:pt>
                <c:pt idx="1183">
                  <c:v>56.817</c:v>
                </c:pt>
                <c:pt idx="1184">
                  <c:v>58.298999999999999</c:v>
                </c:pt>
                <c:pt idx="1185">
                  <c:v>58.213000000000001</c:v>
                </c:pt>
                <c:pt idx="1186">
                  <c:v>57.841000000000001</c:v>
                </c:pt>
                <c:pt idx="1187">
                  <c:v>57.38</c:v>
                </c:pt>
                <c:pt idx="1188">
                  <c:v>58.162999999999997</c:v>
                </c:pt>
                <c:pt idx="1189">
                  <c:v>58.05</c:v>
                </c:pt>
                <c:pt idx="1190">
                  <c:v>57.771000000000001</c:v>
                </c:pt>
                <c:pt idx="1191">
                  <c:v>57.92</c:v>
                </c:pt>
                <c:pt idx="1192">
                  <c:v>57.677</c:v>
                </c:pt>
                <c:pt idx="1193">
                  <c:v>57.930999999999997</c:v>
                </c:pt>
                <c:pt idx="1194">
                  <c:v>58.273000000000003</c:v>
                </c:pt>
                <c:pt idx="1195">
                  <c:v>58.680999999999997</c:v>
                </c:pt>
                <c:pt idx="1196">
                  <c:v>56.546999999999997</c:v>
                </c:pt>
                <c:pt idx="1197">
                  <c:v>57.539000000000001</c:v>
                </c:pt>
                <c:pt idx="1198">
                  <c:v>58.798000000000002</c:v>
                </c:pt>
                <c:pt idx="1199">
                  <c:v>57.167999999999999</c:v>
                </c:pt>
                <c:pt idx="1200">
                  <c:v>57.771999999999998</c:v>
                </c:pt>
                <c:pt idx="1201">
                  <c:v>57.195999999999998</c:v>
                </c:pt>
                <c:pt idx="1202">
                  <c:v>58.100999999999999</c:v>
                </c:pt>
                <c:pt idx="1203">
                  <c:v>60.075000000000003</c:v>
                </c:pt>
                <c:pt idx="1204">
                  <c:v>57.828000000000003</c:v>
                </c:pt>
                <c:pt idx="1205">
                  <c:v>58.219000000000001</c:v>
                </c:pt>
                <c:pt idx="1206">
                  <c:v>57.77</c:v>
                </c:pt>
                <c:pt idx="1207">
                  <c:v>57.786000000000001</c:v>
                </c:pt>
                <c:pt idx="1208">
                  <c:v>56.776000000000003</c:v>
                </c:pt>
                <c:pt idx="1209">
                  <c:v>57.649000000000001</c:v>
                </c:pt>
                <c:pt idx="1210">
                  <c:v>57.384999999999998</c:v>
                </c:pt>
                <c:pt idx="1211">
                  <c:v>57.588000000000001</c:v>
                </c:pt>
                <c:pt idx="1212">
                  <c:v>57.615000000000002</c:v>
                </c:pt>
                <c:pt idx="1213">
                  <c:v>57.814</c:v>
                </c:pt>
                <c:pt idx="1214">
                  <c:v>57.89</c:v>
                </c:pt>
                <c:pt idx="1215">
                  <c:v>58.557000000000002</c:v>
                </c:pt>
                <c:pt idx="1216">
                  <c:v>56.753999999999998</c:v>
                </c:pt>
                <c:pt idx="1217">
                  <c:v>57.674999999999997</c:v>
                </c:pt>
                <c:pt idx="1218">
                  <c:v>57.686999999999998</c:v>
                </c:pt>
                <c:pt idx="1219">
                  <c:v>58.475000000000001</c:v>
                </c:pt>
                <c:pt idx="1220">
                  <c:v>57.531999999999996</c:v>
                </c:pt>
                <c:pt idx="1221">
                  <c:v>57.026000000000003</c:v>
                </c:pt>
                <c:pt idx="1222">
                  <c:v>58.091000000000001</c:v>
                </c:pt>
                <c:pt idx="1223">
                  <c:v>58.045000000000002</c:v>
                </c:pt>
                <c:pt idx="1224">
                  <c:v>59.22</c:v>
                </c:pt>
                <c:pt idx="1225">
                  <c:v>57.837000000000003</c:v>
                </c:pt>
                <c:pt idx="1226">
                  <c:v>58.040999999999997</c:v>
                </c:pt>
                <c:pt idx="1227">
                  <c:v>57.569000000000003</c:v>
                </c:pt>
                <c:pt idx="1228">
                  <c:v>57.875999999999998</c:v>
                </c:pt>
                <c:pt idx="1229">
                  <c:v>57.305999999999997</c:v>
                </c:pt>
                <c:pt idx="1230">
                  <c:v>57.902000000000001</c:v>
                </c:pt>
                <c:pt idx="1231">
                  <c:v>57.213999999999999</c:v>
                </c:pt>
                <c:pt idx="1232">
                  <c:v>58.048000000000002</c:v>
                </c:pt>
                <c:pt idx="1233">
                  <c:v>57.811</c:v>
                </c:pt>
                <c:pt idx="1234">
                  <c:v>60.521000000000001</c:v>
                </c:pt>
                <c:pt idx="1235">
                  <c:v>57.908000000000001</c:v>
                </c:pt>
                <c:pt idx="1236">
                  <c:v>57.750999999999998</c:v>
                </c:pt>
                <c:pt idx="1237">
                  <c:v>57.984999999999999</c:v>
                </c:pt>
                <c:pt idx="1238">
                  <c:v>57.731999999999999</c:v>
                </c:pt>
                <c:pt idx="1239">
                  <c:v>58.026000000000003</c:v>
                </c:pt>
                <c:pt idx="1240">
                  <c:v>57.271000000000001</c:v>
                </c:pt>
                <c:pt idx="1241">
                  <c:v>57.124000000000002</c:v>
                </c:pt>
                <c:pt idx="1242">
                  <c:v>57.392000000000003</c:v>
                </c:pt>
                <c:pt idx="1243">
                  <c:v>57.588000000000001</c:v>
                </c:pt>
                <c:pt idx="1244">
                  <c:v>57.844000000000001</c:v>
                </c:pt>
                <c:pt idx="1245">
                  <c:v>61.212000000000003</c:v>
                </c:pt>
                <c:pt idx="1246">
                  <c:v>57.646000000000001</c:v>
                </c:pt>
                <c:pt idx="1247">
                  <c:v>57.401000000000003</c:v>
                </c:pt>
                <c:pt idx="1248">
                  <c:v>57.558</c:v>
                </c:pt>
                <c:pt idx="1249">
                  <c:v>56.381999999999998</c:v>
                </c:pt>
                <c:pt idx="1250">
                  <c:v>58.069000000000003</c:v>
                </c:pt>
                <c:pt idx="1251">
                  <c:v>57.716999999999999</c:v>
                </c:pt>
                <c:pt idx="1252">
                  <c:v>57.917000000000002</c:v>
                </c:pt>
                <c:pt idx="1253">
                  <c:v>56.972000000000001</c:v>
                </c:pt>
                <c:pt idx="1254">
                  <c:v>56.73</c:v>
                </c:pt>
                <c:pt idx="1255">
                  <c:v>57.052999999999997</c:v>
                </c:pt>
                <c:pt idx="1256">
                  <c:v>57.363999999999997</c:v>
                </c:pt>
                <c:pt idx="1257">
                  <c:v>56.848999999999997</c:v>
                </c:pt>
                <c:pt idx="1258">
                  <c:v>56.713000000000001</c:v>
                </c:pt>
                <c:pt idx="1259">
                  <c:v>57.398000000000003</c:v>
                </c:pt>
                <c:pt idx="1260">
                  <c:v>57.664999999999999</c:v>
                </c:pt>
                <c:pt idx="1261">
                  <c:v>57.601999999999997</c:v>
                </c:pt>
                <c:pt idx="1262">
                  <c:v>57.48</c:v>
                </c:pt>
                <c:pt idx="1263">
                  <c:v>56.813000000000002</c:v>
                </c:pt>
                <c:pt idx="1264">
                  <c:v>56.521999999999998</c:v>
                </c:pt>
                <c:pt idx="1265">
                  <c:v>57.061999999999998</c:v>
                </c:pt>
                <c:pt idx="1266">
                  <c:v>56.878</c:v>
                </c:pt>
                <c:pt idx="1267">
                  <c:v>57.206000000000003</c:v>
                </c:pt>
                <c:pt idx="1268">
                  <c:v>57.021000000000001</c:v>
                </c:pt>
                <c:pt idx="1269">
                  <c:v>56.505000000000003</c:v>
                </c:pt>
                <c:pt idx="1270">
                  <c:v>56.707000000000001</c:v>
                </c:pt>
                <c:pt idx="1271">
                  <c:v>56.19</c:v>
                </c:pt>
                <c:pt idx="1272">
                  <c:v>56.521999999999998</c:v>
                </c:pt>
                <c:pt idx="1273">
                  <c:v>59.09</c:v>
                </c:pt>
                <c:pt idx="1274">
                  <c:v>57.649000000000001</c:v>
                </c:pt>
                <c:pt idx="1275">
                  <c:v>57.034999999999997</c:v>
                </c:pt>
                <c:pt idx="1276">
                  <c:v>56.622</c:v>
                </c:pt>
                <c:pt idx="1277">
                  <c:v>56.048000000000002</c:v>
                </c:pt>
                <c:pt idx="1278">
                  <c:v>56.469000000000001</c:v>
                </c:pt>
                <c:pt idx="1279">
                  <c:v>56.521999999999998</c:v>
                </c:pt>
                <c:pt idx="1280">
                  <c:v>56.139000000000003</c:v>
                </c:pt>
                <c:pt idx="1281">
                  <c:v>56.561</c:v>
                </c:pt>
                <c:pt idx="1282">
                  <c:v>56.756999999999998</c:v>
                </c:pt>
                <c:pt idx="1283">
                  <c:v>56.061999999999998</c:v>
                </c:pt>
                <c:pt idx="1284">
                  <c:v>56.313000000000002</c:v>
                </c:pt>
                <c:pt idx="1285">
                  <c:v>56.457999999999998</c:v>
                </c:pt>
                <c:pt idx="1286">
                  <c:v>56.917000000000002</c:v>
                </c:pt>
                <c:pt idx="1287">
                  <c:v>55.942999999999998</c:v>
                </c:pt>
                <c:pt idx="1288">
                  <c:v>56.271000000000001</c:v>
                </c:pt>
                <c:pt idx="1289">
                  <c:v>55.926000000000002</c:v>
                </c:pt>
                <c:pt idx="1290">
                  <c:v>55.918999999999997</c:v>
                </c:pt>
                <c:pt idx="1291">
                  <c:v>55.064</c:v>
                </c:pt>
                <c:pt idx="1292">
                  <c:v>55.643000000000001</c:v>
                </c:pt>
                <c:pt idx="1293">
                  <c:v>56.774999999999999</c:v>
                </c:pt>
                <c:pt idx="1294">
                  <c:v>55.213000000000001</c:v>
                </c:pt>
                <c:pt idx="1295">
                  <c:v>56.067999999999998</c:v>
                </c:pt>
                <c:pt idx="1296">
                  <c:v>58.805</c:v>
                </c:pt>
                <c:pt idx="1297">
                  <c:v>58.6</c:v>
                </c:pt>
                <c:pt idx="1298">
                  <c:v>58.314</c:v>
                </c:pt>
                <c:pt idx="1299">
                  <c:v>57.021999999999998</c:v>
                </c:pt>
                <c:pt idx="1300">
                  <c:v>56.460999999999999</c:v>
                </c:pt>
                <c:pt idx="1301">
                  <c:v>55.578000000000003</c:v>
                </c:pt>
                <c:pt idx="1302">
                  <c:v>55.317</c:v>
                </c:pt>
                <c:pt idx="1303">
                  <c:v>54.936</c:v>
                </c:pt>
                <c:pt idx="1304">
                  <c:v>54.091000000000001</c:v>
                </c:pt>
                <c:pt idx="1305">
                  <c:v>54.628999999999998</c:v>
                </c:pt>
                <c:pt idx="1306">
                  <c:v>53.372999999999998</c:v>
                </c:pt>
                <c:pt idx="1307">
                  <c:v>53.999000000000002</c:v>
                </c:pt>
                <c:pt idx="1308">
                  <c:v>53.521999999999998</c:v>
                </c:pt>
                <c:pt idx="1309">
                  <c:v>58.755000000000003</c:v>
                </c:pt>
                <c:pt idx="1310">
                  <c:v>52.15</c:v>
                </c:pt>
                <c:pt idx="1311">
                  <c:v>53.53</c:v>
                </c:pt>
                <c:pt idx="1312">
                  <c:v>51.94</c:v>
                </c:pt>
                <c:pt idx="1313">
                  <c:v>51.738</c:v>
                </c:pt>
                <c:pt idx="1314">
                  <c:v>51.524999999999999</c:v>
                </c:pt>
                <c:pt idx="1315">
                  <c:v>51.378</c:v>
                </c:pt>
                <c:pt idx="1316">
                  <c:v>49.752000000000002</c:v>
                </c:pt>
                <c:pt idx="1317">
                  <c:v>48.185000000000002</c:v>
                </c:pt>
                <c:pt idx="1318">
                  <c:v>46.015999999999998</c:v>
                </c:pt>
                <c:pt idx="1319">
                  <c:v>45.484999999999999</c:v>
                </c:pt>
                <c:pt idx="1320">
                  <c:v>50.579000000000001</c:v>
                </c:pt>
                <c:pt idx="1321">
                  <c:v>47.774999999999999</c:v>
                </c:pt>
                <c:pt idx="1322">
                  <c:v>45.911999999999999</c:v>
                </c:pt>
                <c:pt idx="1323">
                  <c:v>47.389000000000003</c:v>
                </c:pt>
                <c:pt idx="1324">
                  <c:v>46.838999999999999</c:v>
                </c:pt>
                <c:pt idx="1325">
                  <c:v>46.104999999999997</c:v>
                </c:pt>
                <c:pt idx="1326">
                  <c:v>44.923999999999999</c:v>
                </c:pt>
                <c:pt idx="1327">
                  <c:v>44.619</c:v>
                </c:pt>
                <c:pt idx="1328">
                  <c:v>43.390999999999998</c:v>
                </c:pt>
                <c:pt idx="1329">
                  <c:v>45.036000000000001</c:v>
                </c:pt>
                <c:pt idx="1330">
                  <c:v>44.781999999999996</c:v>
                </c:pt>
                <c:pt idx="1331">
                  <c:v>44.036000000000001</c:v>
                </c:pt>
                <c:pt idx="1332">
                  <c:v>43.003999999999998</c:v>
                </c:pt>
                <c:pt idx="1333">
                  <c:v>42.325000000000003</c:v>
                </c:pt>
                <c:pt idx="1334">
                  <c:v>44.158999999999999</c:v>
                </c:pt>
                <c:pt idx="1335">
                  <c:v>42.948</c:v>
                </c:pt>
                <c:pt idx="1336">
                  <c:v>42.249000000000002</c:v>
                </c:pt>
                <c:pt idx="1337">
                  <c:v>42.110999999999997</c:v>
                </c:pt>
                <c:pt idx="1338">
                  <c:v>41.551000000000002</c:v>
                </c:pt>
                <c:pt idx="1339">
                  <c:v>41.956000000000003</c:v>
                </c:pt>
                <c:pt idx="1340">
                  <c:v>43.271000000000001</c:v>
                </c:pt>
                <c:pt idx="1341">
                  <c:v>41.536999999999999</c:v>
                </c:pt>
                <c:pt idx="1342">
                  <c:v>41.594000000000001</c:v>
                </c:pt>
                <c:pt idx="1343">
                  <c:v>41.258000000000003</c:v>
                </c:pt>
                <c:pt idx="1344">
                  <c:v>40.649000000000001</c:v>
                </c:pt>
                <c:pt idx="1345">
                  <c:v>43.523000000000003</c:v>
                </c:pt>
                <c:pt idx="1346">
                  <c:v>40.823</c:v>
                </c:pt>
                <c:pt idx="1347">
                  <c:v>40.734000000000002</c:v>
                </c:pt>
                <c:pt idx="1348">
                  <c:v>40.679000000000002</c:v>
                </c:pt>
                <c:pt idx="1349">
                  <c:v>41.268999999999998</c:v>
                </c:pt>
                <c:pt idx="1350">
                  <c:v>43.695</c:v>
                </c:pt>
                <c:pt idx="1351">
                  <c:v>40.786999999999999</c:v>
                </c:pt>
                <c:pt idx="1352">
                  <c:v>40.792999999999999</c:v>
                </c:pt>
                <c:pt idx="1353">
                  <c:v>40.503</c:v>
                </c:pt>
                <c:pt idx="1354">
                  <c:v>40.820999999999998</c:v>
                </c:pt>
                <c:pt idx="1355">
                  <c:v>41.017000000000003</c:v>
                </c:pt>
                <c:pt idx="1356">
                  <c:v>41.987000000000002</c:v>
                </c:pt>
                <c:pt idx="1357">
                  <c:v>40.630000000000003</c:v>
                </c:pt>
                <c:pt idx="1358">
                  <c:v>40.162999999999997</c:v>
                </c:pt>
                <c:pt idx="1359">
                  <c:v>42.424999999999997</c:v>
                </c:pt>
                <c:pt idx="1360">
                  <c:v>40.646000000000001</c:v>
                </c:pt>
                <c:pt idx="1361">
                  <c:v>47.719000000000001</c:v>
                </c:pt>
                <c:pt idx="1362">
                  <c:v>40.841999999999999</c:v>
                </c:pt>
                <c:pt idx="1363">
                  <c:v>41.305</c:v>
                </c:pt>
                <c:pt idx="1364">
                  <c:v>41.999000000000002</c:v>
                </c:pt>
                <c:pt idx="1365">
                  <c:v>41.499000000000002</c:v>
                </c:pt>
                <c:pt idx="1366">
                  <c:v>41.112000000000002</c:v>
                </c:pt>
                <c:pt idx="1367">
                  <c:v>41.222999999999999</c:v>
                </c:pt>
                <c:pt idx="1368">
                  <c:v>40.732999999999997</c:v>
                </c:pt>
                <c:pt idx="1369">
                  <c:v>40.673000000000002</c:v>
                </c:pt>
                <c:pt idx="1370">
                  <c:v>40.741</c:v>
                </c:pt>
                <c:pt idx="1371">
                  <c:v>40.636000000000003</c:v>
                </c:pt>
                <c:pt idx="1372">
                  <c:v>47.8</c:v>
                </c:pt>
                <c:pt idx="1373">
                  <c:v>40.207000000000001</c:v>
                </c:pt>
                <c:pt idx="1374">
                  <c:v>40.976999999999997</c:v>
                </c:pt>
                <c:pt idx="1375">
                  <c:v>41.95</c:v>
                </c:pt>
                <c:pt idx="1376">
                  <c:v>40.61</c:v>
                </c:pt>
                <c:pt idx="1377">
                  <c:v>40.299999999999997</c:v>
                </c:pt>
                <c:pt idx="1378">
                  <c:v>40.200000000000003</c:v>
                </c:pt>
                <c:pt idx="1379">
                  <c:v>39.999000000000002</c:v>
                </c:pt>
                <c:pt idx="1380">
                  <c:v>39.539000000000001</c:v>
                </c:pt>
                <c:pt idx="1381">
                  <c:v>40.234000000000002</c:v>
                </c:pt>
                <c:pt idx="1382">
                  <c:v>40.131999999999998</c:v>
                </c:pt>
                <c:pt idx="1383">
                  <c:v>40.44</c:v>
                </c:pt>
                <c:pt idx="1384">
                  <c:v>40.688000000000002</c:v>
                </c:pt>
                <c:pt idx="1385">
                  <c:v>40.549999999999997</c:v>
                </c:pt>
                <c:pt idx="1386">
                  <c:v>40.454999999999998</c:v>
                </c:pt>
                <c:pt idx="1387">
                  <c:v>44.707000000000001</c:v>
                </c:pt>
                <c:pt idx="1388">
                  <c:v>40.755000000000003</c:v>
                </c:pt>
                <c:pt idx="1389">
                  <c:v>40.216000000000001</c:v>
                </c:pt>
                <c:pt idx="1390">
                  <c:v>40.289000000000001</c:v>
                </c:pt>
                <c:pt idx="1391">
                  <c:v>39.920999999999999</c:v>
                </c:pt>
                <c:pt idx="1392">
                  <c:v>40.082999999999998</c:v>
                </c:pt>
                <c:pt idx="1393">
                  <c:v>40.5</c:v>
                </c:pt>
                <c:pt idx="1394">
                  <c:v>40.829000000000001</c:v>
                </c:pt>
                <c:pt idx="1395">
                  <c:v>43.246000000000002</c:v>
                </c:pt>
                <c:pt idx="1396">
                  <c:v>42.131999999999998</c:v>
                </c:pt>
                <c:pt idx="1397">
                  <c:v>41.951999999999998</c:v>
                </c:pt>
                <c:pt idx="1398">
                  <c:v>47.694000000000003</c:v>
                </c:pt>
                <c:pt idx="1399">
                  <c:v>41.978000000000002</c:v>
                </c:pt>
                <c:pt idx="1400">
                  <c:v>41.613999999999997</c:v>
                </c:pt>
                <c:pt idx="1401">
                  <c:v>41.143000000000001</c:v>
                </c:pt>
                <c:pt idx="1402">
                  <c:v>40.659999999999997</c:v>
                </c:pt>
                <c:pt idx="1403">
                  <c:v>40.22</c:v>
                </c:pt>
                <c:pt idx="1404">
                  <c:v>39.69</c:v>
                </c:pt>
                <c:pt idx="1405">
                  <c:v>39.76</c:v>
                </c:pt>
                <c:pt idx="1406">
                  <c:v>40.5</c:v>
                </c:pt>
                <c:pt idx="1407">
                  <c:v>40</c:v>
                </c:pt>
                <c:pt idx="1408">
                  <c:v>43.097999999999999</c:v>
                </c:pt>
                <c:pt idx="1409">
                  <c:v>39.994999999999997</c:v>
                </c:pt>
                <c:pt idx="1410">
                  <c:v>39.936</c:v>
                </c:pt>
                <c:pt idx="1411">
                  <c:v>39.658999999999999</c:v>
                </c:pt>
                <c:pt idx="1412">
                  <c:v>39.908999999999999</c:v>
                </c:pt>
                <c:pt idx="1413">
                  <c:v>39.843000000000004</c:v>
                </c:pt>
                <c:pt idx="1414">
                  <c:v>39.874000000000002</c:v>
                </c:pt>
                <c:pt idx="1415">
                  <c:v>39.774999999999999</c:v>
                </c:pt>
                <c:pt idx="1416">
                  <c:v>39.863</c:v>
                </c:pt>
                <c:pt idx="1417">
                  <c:v>39.951999999999998</c:v>
                </c:pt>
                <c:pt idx="1418">
                  <c:v>39.945</c:v>
                </c:pt>
                <c:pt idx="1419">
                  <c:v>40.454999999999998</c:v>
                </c:pt>
                <c:pt idx="1420">
                  <c:v>40.243000000000002</c:v>
                </c:pt>
                <c:pt idx="1421">
                  <c:v>40.421999999999997</c:v>
                </c:pt>
                <c:pt idx="1422">
                  <c:v>40.725999999999999</c:v>
                </c:pt>
                <c:pt idx="1423">
                  <c:v>46.551000000000002</c:v>
                </c:pt>
                <c:pt idx="1424">
                  <c:v>50.677</c:v>
                </c:pt>
                <c:pt idx="1425">
                  <c:v>53.679000000000002</c:v>
                </c:pt>
                <c:pt idx="1426">
                  <c:v>55.603000000000002</c:v>
                </c:pt>
                <c:pt idx="1427">
                  <c:v>55.953000000000003</c:v>
                </c:pt>
                <c:pt idx="1428">
                  <c:v>55.936999999999998</c:v>
                </c:pt>
                <c:pt idx="1429">
                  <c:v>54.613</c:v>
                </c:pt>
                <c:pt idx="1430">
                  <c:v>54.234000000000002</c:v>
                </c:pt>
                <c:pt idx="1431">
                  <c:v>55.292999999999999</c:v>
                </c:pt>
                <c:pt idx="1432">
                  <c:v>53.683999999999997</c:v>
                </c:pt>
                <c:pt idx="1433">
                  <c:v>52.073999999999998</c:v>
                </c:pt>
                <c:pt idx="1434">
                  <c:v>52.274000000000001</c:v>
                </c:pt>
                <c:pt idx="1435">
                  <c:v>48.201000000000001</c:v>
                </c:pt>
                <c:pt idx="1436">
                  <c:v>48.866999999999997</c:v>
                </c:pt>
                <c:pt idx="1437">
                  <c:v>47.198999999999998</c:v>
                </c:pt>
                <c:pt idx="1438">
                  <c:v>119.325</c:v>
                </c:pt>
                <c:pt idx="1439">
                  <c:v>46.951999999999998</c:v>
                </c:pt>
                <c:pt idx="1440">
                  <c:v>53.802</c:v>
                </c:pt>
                <c:pt idx="1441">
                  <c:v>43.884</c:v>
                </c:pt>
                <c:pt idx="1442">
                  <c:v>45.49</c:v>
                </c:pt>
                <c:pt idx="1443">
                  <c:v>43.802</c:v>
                </c:pt>
                <c:pt idx="1444">
                  <c:v>42.55</c:v>
                </c:pt>
                <c:pt idx="1445">
                  <c:v>42.439</c:v>
                </c:pt>
                <c:pt idx="1446">
                  <c:v>41.453000000000003</c:v>
                </c:pt>
                <c:pt idx="1447">
                  <c:v>40.426000000000002</c:v>
                </c:pt>
                <c:pt idx="1448">
                  <c:v>40.664999999999999</c:v>
                </c:pt>
                <c:pt idx="1449">
                  <c:v>40.845999999999997</c:v>
                </c:pt>
                <c:pt idx="1450">
                  <c:v>41.746000000000002</c:v>
                </c:pt>
                <c:pt idx="1451">
                  <c:v>41.046999999999997</c:v>
                </c:pt>
                <c:pt idx="1452">
                  <c:v>40.322000000000003</c:v>
                </c:pt>
                <c:pt idx="1453">
                  <c:v>40.093000000000004</c:v>
                </c:pt>
                <c:pt idx="1454">
                  <c:v>40.14</c:v>
                </c:pt>
                <c:pt idx="1455">
                  <c:v>43.308</c:v>
                </c:pt>
                <c:pt idx="1456">
                  <c:v>41.281999999999996</c:v>
                </c:pt>
                <c:pt idx="1457">
                  <c:v>40.417000000000002</c:v>
                </c:pt>
                <c:pt idx="1458">
                  <c:v>40.613999999999997</c:v>
                </c:pt>
                <c:pt idx="1459">
                  <c:v>42.26</c:v>
                </c:pt>
                <c:pt idx="1460">
                  <c:v>40.271999999999998</c:v>
                </c:pt>
                <c:pt idx="1461">
                  <c:v>42.279000000000003</c:v>
                </c:pt>
                <c:pt idx="1462">
                  <c:v>41.570999999999998</c:v>
                </c:pt>
                <c:pt idx="1463">
                  <c:v>42.511000000000003</c:v>
                </c:pt>
                <c:pt idx="1464">
                  <c:v>39.868000000000002</c:v>
                </c:pt>
                <c:pt idx="1465">
                  <c:v>40.159999999999997</c:v>
                </c:pt>
                <c:pt idx="1466">
                  <c:v>40.329000000000001</c:v>
                </c:pt>
                <c:pt idx="1467">
                  <c:v>40.843000000000004</c:v>
                </c:pt>
                <c:pt idx="1468">
                  <c:v>41.692</c:v>
                </c:pt>
                <c:pt idx="1469">
                  <c:v>41.533000000000001</c:v>
                </c:pt>
                <c:pt idx="1470">
                  <c:v>42.889000000000003</c:v>
                </c:pt>
                <c:pt idx="1471">
                  <c:v>40.445</c:v>
                </c:pt>
                <c:pt idx="1472">
                  <c:v>40.348999999999997</c:v>
                </c:pt>
                <c:pt idx="1473">
                  <c:v>40.601999999999997</c:v>
                </c:pt>
                <c:pt idx="1474">
                  <c:v>42.612000000000002</c:v>
                </c:pt>
                <c:pt idx="1475">
                  <c:v>40.344999999999999</c:v>
                </c:pt>
                <c:pt idx="1476">
                  <c:v>39.548999999999999</c:v>
                </c:pt>
                <c:pt idx="1477">
                  <c:v>40.356000000000002</c:v>
                </c:pt>
                <c:pt idx="1478">
                  <c:v>40.030999999999999</c:v>
                </c:pt>
                <c:pt idx="1479">
                  <c:v>40.159999999999997</c:v>
                </c:pt>
                <c:pt idx="1480">
                  <c:v>40.228999999999999</c:v>
                </c:pt>
                <c:pt idx="1481">
                  <c:v>40.084000000000003</c:v>
                </c:pt>
                <c:pt idx="1482">
                  <c:v>41.085000000000001</c:v>
                </c:pt>
                <c:pt idx="1483">
                  <c:v>40.122999999999998</c:v>
                </c:pt>
                <c:pt idx="1484">
                  <c:v>39.881999999999998</c:v>
                </c:pt>
                <c:pt idx="1485">
                  <c:v>40.067999999999998</c:v>
                </c:pt>
                <c:pt idx="1486">
                  <c:v>40.101999999999997</c:v>
                </c:pt>
                <c:pt idx="1487">
                  <c:v>40.247999999999998</c:v>
                </c:pt>
                <c:pt idx="1488">
                  <c:v>39.89</c:v>
                </c:pt>
                <c:pt idx="1489">
                  <c:v>40.21</c:v>
                </c:pt>
                <c:pt idx="1490">
                  <c:v>40.222999999999999</c:v>
                </c:pt>
                <c:pt idx="1491">
                  <c:v>39.866999999999997</c:v>
                </c:pt>
                <c:pt idx="1492">
                  <c:v>39.914999999999999</c:v>
                </c:pt>
                <c:pt idx="1493">
                  <c:v>39.841000000000001</c:v>
                </c:pt>
                <c:pt idx="1494">
                  <c:v>40.783999999999999</c:v>
                </c:pt>
                <c:pt idx="1495">
                  <c:v>41.387</c:v>
                </c:pt>
                <c:pt idx="1496">
                  <c:v>40.677999999999997</c:v>
                </c:pt>
                <c:pt idx="1497">
                  <c:v>42.109000000000002</c:v>
                </c:pt>
                <c:pt idx="1498">
                  <c:v>40.585000000000001</c:v>
                </c:pt>
                <c:pt idx="1499">
                  <c:v>40.161999999999999</c:v>
                </c:pt>
                <c:pt idx="1500">
                  <c:v>41.984999999999999</c:v>
                </c:pt>
                <c:pt idx="1501">
                  <c:v>40.802999999999997</c:v>
                </c:pt>
                <c:pt idx="1502">
                  <c:v>40.234999999999999</c:v>
                </c:pt>
                <c:pt idx="1503">
                  <c:v>39.948999999999998</c:v>
                </c:pt>
                <c:pt idx="1504">
                  <c:v>39.883000000000003</c:v>
                </c:pt>
                <c:pt idx="1505">
                  <c:v>39.728999999999999</c:v>
                </c:pt>
                <c:pt idx="1506">
                  <c:v>39.837000000000003</c:v>
                </c:pt>
                <c:pt idx="1507">
                  <c:v>39.93</c:v>
                </c:pt>
                <c:pt idx="1508">
                  <c:v>39.935000000000002</c:v>
                </c:pt>
                <c:pt idx="1509">
                  <c:v>39.750999999999998</c:v>
                </c:pt>
                <c:pt idx="1510">
                  <c:v>39.756</c:v>
                </c:pt>
                <c:pt idx="1511">
                  <c:v>40.036000000000001</c:v>
                </c:pt>
                <c:pt idx="1512">
                  <c:v>39.597999999999999</c:v>
                </c:pt>
                <c:pt idx="1513">
                  <c:v>39.76</c:v>
                </c:pt>
                <c:pt idx="1514">
                  <c:v>39.634999999999998</c:v>
                </c:pt>
                <c:pt idx="1515">
                  <c:v>39.677</c:v>
                </c:pt>
                <c:pt idx="1516">
                  <c:v>39.773000000000003</c:v>
                </c:pt>
                <c:pt idx="1517">
                  <c:v>39.838000000000001</c:v>
                </c:pt>
                <c:pt idx="1518">
                  <c:v>39.915999999999997</c:v>
                </c:pt>
                <c:pt idx="1519">
                  <c:v>39.491999999999997</c:v>
                </c:pt>
                <c:pt idx="1520">
                  <c:v>39.960999999999999</c:v>
                </c:pt>
                <c:pt idx="1521">
                  <c:v>40.033000000000001</c:v>
                </c:pt>
                <c:pt idx="1522">
                  <c:v>41.491999999999997</c:v>
                </c:pt>
                <c:pt idx="1523">
                  <c:v>42.866999999999997</c:v>
                </c:pt>
                <c:pt idx="1524">
                  <c:v>39.655000000000001</c:v>
                </c:pt>
                <c:pt idx="1525">
                  <c:v>39.436999999999998</c:v>
                </c:pt>
                <c:pt idx="1526">
                  <c:v>39.674999999999997</c:v>
                </c:pt>
                <c:pt idx="1527">
                  <c:v>39.703000000000003</c:v>
                </c:pt>
                <c:pt idx="1528">
                  <c:v>39.543999999999997</c:v>
                </c:pt>
                <c:pt idx="1529">
                  <c:v>39.609000000000002</c:v>
                </c:pt>
                <c:pt idx="1530">
                  <c:v>40.201000000000001</c:v>
                </c:pt>
                <c:pt idx="1531">
                  <c:v>39.441000000000003</c:v>
                </c:pt>
                <c:pt idx="1532">
                  <c:v>39.573999999999998</c:v>
                </c:pt>
                <c:pt idx="1533">
                  <c:v>39.484000000000002</c:v>
                </c:pt>
                <c:pt idx="1534">
                  <c:v>39.450000000000003</c:v>
                </c:pt>
                <c:pt idx="1535">
                  <c:v>39.65</c:v>
                </c:pt>
                <c:pt idx="1536">
                  <c:v>39.375999999999998</c:v>
                </c:pt>
                <c:pt idx="1537">
                  <c:v>39.552</c:v>
                </c:pt>
                <c:pt idx="1538">
                  <c:v>39.353000000000002</c:v>
                </c:pt>
                <c:pt idx="1539">
                  <c:v>39.712000000000003</c:v>
                </c:pt>
                <c:pt idx="1540">
                  <c:v>39.704999999999998</c:v>
                </c:pt>
                <c:pt idx="1541">
                  <c:v>39.368000000000002</c:v>
                </c:pt>
                <c:pt idx="1542">
                  <c:v>39.752000000000002</c:v>
                </c:pt>
                <c:pt idx="1543">
                  <c:v>40.497</c:v>
                </c:pt>
                <c:pt idx="1544">
                  <c:v>39.307000000000002</c:v>
                </c:pt>
                <c:pt idx="1545">
                  <c:v>40.491999999999997</c:v>
                </c:pt>
                <c:pt idx="1546">
                  <c:v>39.549999999999997</c:v>
                </c:pt>
              </c:numCache>
            </c:numRef>
          </c:val>
        </c:ser>
        <c:ser>
          <c:idx val="1"/>
          <c:order val="1"/>
          <c:tx>
            <c:strRef>
              <c:f>графики!$I$2</c:f>
              <c:strCache>
                <c:ptCount val="1"/>
                <c:pt idx="0">
                  <c:v>brabus</c:v>
                </c:pt>
              </c:strCache>
            </c:strRef>
          </c:tx>
          <c:marker>
            <c:symbol val="none"/>
          </c:marker>
          <c:val>
            <c:numRef>
              <c:f>графики!$I$3:$I$1549</c:f>
              <c:numCache>
                <c:formatCode>General</c:formatCode>
                <c:ptCount val="1547"/>
                <c:pt idx="0">
                  <c:v>51.295000000000002</c:v>
                </c:pt>
                <c:pt idx="1">
                  <c:v>51.677</c:v>
                </c:pt>
                <c:pt idx="2">
                  <c:v>50.009</c:v>
                </c:pt>
                <c:pt idx="3">
                  <c:v>50.579000000000001</c:v>
                </c:pt>
                <c:pt idx="4">
                  <c:v>47.972000000000001</c:v>
                </c:pt>
                <c:pt idx="5">
                  <c:v>50.539000000000001</c:v>
                </c:pt>
                <c:pt idx="6">
                  <c:v>49.488</c:v>
                </c:pt>
                <c:pt idx="7">
                  <c:v>46.387999999999998</c:v>
                </c:pt>
                <c:pt idx="8">
                  <c:v>46.619</c:v>
                </c:pt>
                <c:pt idx="9">
                  <c:v>45.790999999999997</c:v>
                </c:pt>
                <c:pt idx="10">
                  <c:v>50.357999999999997</c:v>
                </c:pt>
                <c:pt idx="11">
                  <c:v>45.481000000000002</c:v>
                </c:pt>
                <c:pt idx="12">
                  <c:v>43.936999999999998</c:v>
                </c:pt>
                <c:pt idx="13">
                  <c:v>45.734000000000002</c:v>
                </c:pt>
                <c:pt idx="14">
                  <c:v>42.985999999999997</c:v>
                </c:pt>
                <c:pt idx="15">
                  <c:v>43.085000000000001</c:v>
                </c:pt>
                <c:pt idx="16">
                  <c:v>42.863999999999997</c:v>
                </c:pt>
                <c:pt idx="17">
                  <c:v>42.427999999999997</c:v>
                </c:pt>
                <c:pt idx="18">
                  <c:v>42.220999999999997</c:v>
                </c:pt>
                <c:pt idx="19">
                  <c:v>42.430999999999997</c:v>
                </c:pt>
                <c:pt idx="20">
                  <c:v>41.978000000000002</c:v>
                </c:pt>
                <c:pt idx="21">
                  <c:v>41.866</c:v>
                </c:pt>
                <c:pt idx="22">
                  <c:v>42.387</c:v>
                </c:pt>
                <c:pt idx="23">
                  <c:v>41.451000000000001</c:v>
                </c:pt>
                <c:pt idx="24">
                  <c:v>41.261000000000003</c:v>
                </c:pt>
                <c:pt idx="25">
                  <c:v>41.746000000000002</c:v>
                </c:pt>
                <c:pt idx="26">
                  <c:v>42.405000000000001</c:v>
                </c:pt>
                <c:pt idx="27">
                  <c:v>41.36</c:v>
                </c:pt>
                <c:pt idx="28">
                  <c:v>41.661999999999999</c:v>
                </c:pt>
                <c:pt idx="29">
                  <c:v>42.243000000000002</c:v>
                </c:pt>
                <c:pt idx="30">
                  <c:v>41.69</c:v>
                </c:pt>
                <c:pt idx="31">
                  <c:v>41.402000000000001</c:v>
                </c:pt>
                <c:pt idx="32">
                  <c:v>41.241</c:v>
                </c:pt>
                <c:pt idx="33">
                  <c:v>41.335999999999999</c:v>
                </c:pt>
                <c:pt idx="34">
                  <c:v>47.072000000000003</c:v>
                </c:pt>
                <c:pt idx="35">
                  <c:v>42.542999999999999</c:v>
                </c:pt>
                <c:pt idx="36">
                  <c:v>41.386000000000003</c:v>
                </c:pt>
                <c:pt idx="37">
                  <c:v>41.372999999999998</c:v>
                </c:pt>
                <c:pt idx="38">
                  <c:v>41.445999999999998</c:v>
                </c:pt>
                <c:pt idx="39">
                  <c:v>41.463000000000001</c:v>
                </c:pt>
                <c:pt idx="40">
                  <c:v>41.042999999999999</c:v>
                </c:pt>
                <c:pt idx="41">
                  <c:v>40.765000000000001</c:v>
                </c:pt>
                <c:pt idx="42">
                  <c:v>41.915999999999997</c:v>
                </c:pt>
                <c:pt idx="43">
                  <c:v>41.328000000000003</c:v>
                </c:pt>
                <c:pt idx="44">
                  <c:v>41.761000000000003</c:v>
                </c:pt>
                <c:pt idx="45">
                  <c:v>42.53</c:v>
                </c:pt>
                <c:pt idx="46">
                  <c:v>41.554000000000002</c:v>
                </c:pt>
                <c:pt idx="47">
                  <c:v>42.845999999999997</c:v>
                </c:pt>
                <c:pt idx="48">
                  <c:v>50.5</c:v>
                </c:pt>
                <c:pt idx="49">
                  <c:v>44.274000000000001</c:v>
                </c:pt>
                <c:pt idx="50">
                  <c:v>41.473999999999997</c:v>
                </c:pt>
                <c:pt idx="51">
                  <c:v>40.93</c:v>
                </c:pt>
                <c:pt idx="52">
                  <c:v>43.289000000000001</c:v>
                </c:pt>
                <c:pt idx="53">
                  <c:v>41.465000000000003</c:v>
                </c:pt>
                <c:pt idx="54">
                  <c:v>41.094000000000001</c:v>
                </c:pt>
                <c:pt idx="55">
                  <c:v>41.432000000000002</c:v>
                </c:pt>
                <c:pt idx="56">
                  <c:v>41.134999999999998</c:v>
                </c:pt>
                <c:pt idx="57">
                  <c:v>46.795000000000002</c:v>
                </c:pt>
                <c:pt idx="58">
                  <c:v>41.476999999999997</c:v>
                </c:pt>
                <c:pt idx="59">
                  <c:v>41.027000000000001</c:v>
                </c:pt>
                <c:pt idx="60">
                  <c:v>40.926000000000002</c:v>
                </c:pt>
                <c:pt idx="61">
                  <c:v>41.365000000000002</c:v>
                </c:pt>
                <c:pt idx="62">
                  <c:v>40.843000000000004</c:v>
                </c:pt>
                <c:pt idx="63">
                  <c:v>40.805999999999997</c:v>
                </c:pt>
                <c:pt idx="64">
                  <c:v>42.656999999999996</c:v>
                </c:pt>
                <c:pt idx="65">
                  <c:v>41.097999999999999</c:v>
                </c:pt>
                <c:pt idx="66">
                  <c:v>40.563000000000002</c:v>
                </c:pt>
                <c:pt idx="67">
                  <c:v>40.69</c:v>
                </c:pt>
                <c:pt idx="68">
                  <c:v>40.536999999999999</c:v>
                </c:pt>
                <c:pt idx="69">
                  <c:v>40.542000000000002</c:v>
                </c:pt>
                <c:pt idx="70">
                  <c:v>41.572000000000003</c:v>
                </c:pt>
                <c:pt idx="71">
                  <c:v>41.512</c:v>
                </c:pt>
                <c:pt idx="72">
                  <c:v>41.331000000000003</c:v>
                </c:pt>
                <c:pt idx="73">
                  <c:v>45.895000000000003</c:v>
                </c:pt>
                <c:pt idx="74">
                  <c:v>41.137999999999998</c:v>
                </c:pt>
                <c:pt idx="75">
                  <c:v>41.273000000000003</c:v>
                </c:pt>
                <c:pt idx="76">
                  <c:v>41.759</c:v>
                </c:pt>
                <c:pt idx="77">
                  <c:v>43.121000000000002</c:v>
                </c:pt>
                <c:pt idx="78">
                  <c:v>40.414999999999999</c:v>
                </c:pt>
                <c:pt idx="79">
                  <c:v>40.997999999999998</c:v>
                </c:pt>
                <c:pt idx="80">
                  <c:v>40.777999999999999</c:v>
                </c:pt>
                <c:pt idx="81">
                  <c:v>41.375</c:v>
                </c:pt>
                <c:pt idx="82">
                  <c:v>40.436</c:v>
                </c:pt>
                <c:pt idx="83">
                  <c:v>40.628</c:v>
                </c:pt>
                <c:pt idx="84">
                  <c:v>40.642000000000003</c:v>
                </c:pt>
                <c:pt idx="85">
                  <c:v>40.418999999999997</c:v>
                </c:pt>
                <c:pt idx="86">
                  <c:v>42.094999999999999</c:v>
                </c:pt>
                <c:pt idx="87">
                  <c:v>40.453000000000003</c:v>
                </c:pt>
                <c:pt idx="88">
                  <c:v>41.146999999999998</c:v>
                </c:pt>
                <c:pt idx="89">
                  <c:v>40.642000000000003</c:v>
                </c:pt>
                <c:pt idx="90">
                  <c:v>40.061</c:v>
                </c:pt>
                <c:pt idx="91">
                  <c:v>41.02</c:v>
                </c:pt>
                <c:pt idx="92">
                  <c:v>40.479999999999997</c:v>
                </c:pt>
                <c:pt idx="93">
                  <c:v>41.283000000000001</c:v>
                </c:pt>
                <c:pt idx="94">
                  <c:v>41</c:v>
                </c:pt>
                <c:pt idx="95">
                  <c:v>40.460999999999999</c:v>
                </c:pt>
                <c:pt idx="96">
                  <c:v>42.119</c:v>
                </c:pt>
                <c:pt idx="97">
                  <c:v>40.476999999999997</c:v>
                </c:pt>
                <c:pt idx="98">
                  <c:v>40.301000000000002</c:v>
                </c:pt>
                <c:pt idx="99">
                  <c:v>40.71</c:v>
                </c:pt>
                <c:pt idx="100">
                  <c:v>40.618000000000002</c:v>
                </c:pt>
                <c:pt idx="101">
                  <c:v>43.295000000000002</c:v>
                </c:pt>
                <c:pt idx="102">
                  <c:v>40.441000000000003</c:v>
                </c:pt>
                <c:pt idx="103">
                  <c:v>40.774999999999999</c:v>
                </c:pt>
                <c:pt idx="104">
                  <c:v>40.479999999999997</c:v>
                </c:pt>
                <c:pt idx="105">
                  <c:v>40.735999999999997</c:v>
                </c:pt>
                <c:pt idx="106">
                  <c:v>44.307000000000002</c:v>
                </c:pt>
                <c:pt idx="107">
                  <c:v>40.427</c:v>
                </c:pt>
                <c:pt idx="108">
                  <c:v>41.822000000000003</c:v>
                </c:pt>
                <c:pt idx="109">
                  <c:v>41.984999999999999</c:v>
                </c:pt>
                <c:pt idx="110">
                  <c:v>41.734000000000002</c:v>
                </c:pt>
                <c:pt idx="111">
                  <c:v>41.860999999999997</c:v>
                </c:pt>
                <c:pt idx="112">
                  <c:v>41.15</c:v>
                </c:pt>
                <c:pt idx="113">
                  <c:v>41.316000000000003</c:v>
                </c:pt>
                <c:pt idx="114">
                  <c:v>41.243000000000002</c:v>
                </c:pt>
                <c:pt idx="115">
                  <c:v>41.14</c:v>
                </c:pt>
                <c:pt idx="116">
                  <c:v>41.061999999999998</c:v>
                </c:pt>
                <c:pt idx="117">
                  <c:v>41.170999999999999</c:v>
                </c:pt>
                <c:pt idx="118">
                  <c:v>41.53</c:v>
                </c:pt>
                <c:pt idx="119">
                  <c:v>41.378</c:v>
                </c:pt>
                <c:pt idx="120">
                  <c:v>41.865000000000002</c:v>
                </c:pt>
                <c:pt idx="121">
                  <c:v>41.433999999999997</c:v>
                </c:pt>
                <c:pt idx="122">
                  <c:v>41.304000000000002</c:v>
                </c:pt>
                <c:pt idx="123">
                  <c:v>40.962000000000003</c:v>
                </c:pt>
                <c:pt idx="124">
                  <c:v>40.963000000000001</c:v>
                </c:pt>
                <c:pt idx="125">
                  <c:v>41.368000000000002</c:v>
                </c:pt>
                <c:pt idx="126">
                  <c:v>41.213999999999999</c:v>
                </c:pt>
                <c:pt idx="127">
                  <c:v>41.826000000000001</c:v>
                </c:pt>
                <c:pt idx="128">
                  <c:v>41.267000000000003</c:v>
                </c:pt>
                <c:pt idx="129">
                  <c:v>41.081000000000003</c:v>
                </c:pt>
                <c:pt idx="130">
                  <c:v>40.988999999999997</c:v>
                </c:pt>
                <c:pt idx="131">
                  <c:v>41.08</c:v>
                </c:pt>
                <c:pt idx="132">
                  <c:v>41.430999999999997</c:v>
                </c:pt>
                <c:pt idx="133">
                  <c:v>42.497</c:v>
                </c:pt>
                <c:pt idx="134">
                  <c:v>41.131</c:v>
                </c:pt>
                <c:pt idx="135">
                  <c:v>41.411000000000001</c:v>
                </c:pt>
                <c:pt idx="136">
                  <c:v>40.511000000000003</c:v>
                </c:pt>
                <c:pt idx="137">
                  <c:v>41.237000000000002</c:v>
                </c:pt>
                <c:pt idx="138">
                  <c:v>41.002000000000002</c:v>
                </c:pt>
                <c:pt idx="139">
                  <c:v>40.767000000000003</c:v>
                </c:pt>
                <c:pt idx="140">
                  <c:v>41.07</c:v>
                </c:pt>
                <c:pt idx="141">
                  <c:v>41.002000000000002</c:v>
                </c:pt>
                <c:pt idx="142">
                  <c:v>41.204999999999998</c:v>
                </c:pt>
                <c:pt idx="143">
                  <c:v>41.042000000000002</c:v>
                </c:pt>
                <c:pt idx="144">
                  <c:v>41.064999999999998</c:v>
                </c:pt>
                <c:pt idx="145">
                  <c:v>41.645000000000003</c:v>
                </c:pt>
                <c:pt idx="146">
                  <c:v>40.826999999999998</c:v>
                </c:pt>
                <c:pt idx="147">
                  <c:v>41.067</c:v>
                </c:pt>
                <c:pt idx="148">
                  <c:v>40.796999999999997</c:v>
                </c:pt>
                <c:pt idx="149">
                  <c:v>40.92</c:v>
                </c:pt>
                <c:pt idx="150">
                  <c:v>41.192999999999998</c:v>
                </c:pt>
                <c:pt idx="151">
                  <c:v>41.997</c:v>
                </c:pt>
                <c:pt idx="152">
                  <c:v>40.927999999999997</c:v>
                </c:pt>
                <c:pt idx="153">
                  <c:v>41.274999999999999</c:v>
                </c:pt>
                <c:pt idx="154">
                  <c:v>41.003</c:v>
                </c:pt>
                <c:pt idx="155">
                  <c:v>40.962000000000003</c:v>
                </c:pt>
                <c:pt idx="156">
                  <c:v>40.741999999999997</c:v>
                </c:pt>
                <c:pt idx="157">
                  <c:v>40.798000000000002</c:v>
                </c:pt>
                <c:pt idx="158">
                  <c:v>41.283000000000001</c:v>
                </c:pt>
                <c:pt idx="159">
                  <c:v>41.457999999999998</c:v>
                </c:pt>
                <c:pt idx="160">
                  <c:v>40.649000000000001</c:v>
                </c:pt>
                <c:pt idx="161">
                  <c:v>41.271000000000001</c:v>
                </c:pt>
                <c:pt idx="162">
                  <c:v>40.622999999999998</c:v>
                </c:pt>
                <c:pt idx="163">
                  <c:v>40.712000000000003</c:v>
                </c:pt>
                <c:pt idx="164">
                  <c:v>41.793999999999997</c:v>
                </c:pt>
                <c:pt idx="165">
                  <c:v>40.789000000000001</c:v>
                </c:pt>
                <c:pt idx="166">
                  <c:v>40.917000000000002</c:v>
                </c:pt>
                <c:pt idx="167">
                  <c:v>41.701000000000001</c:v>
                </c:pt>
                <c:pt idx="168">
                  <c:v>41.753999999999998</c:v>
                </c:pt>
                <c:pt idx="169">
                  <c:v>40.656999999999996</c:v>
                </c:pt>
                <c:pt idx="170">
                  <c:v>40.881</c:v>
                </c:pt>
                <c:pt idx="171">
                  <c:v>40.915999999999997</c:v>
                </c:pt>
                <c:pt idx="172">
                  <c:v>40.615000000000002</c:v>
                </c:pt>
                <c:pt idx="173">
                  <c:v>41.03</c:v>
                </c:pt>
                <c:pt idx="174">
                  <c:v>41.076999999999998</c:v>
                </c:pt>
                <c:pt idx="175">
                  <c:v>40.933</c:v>
                </c:pt>
                <c:pt idx="176">
                  <c:v>40.738999999999997</c:v>
                </c:pt>
                <c:pt idx="177">
                  <c:v>40.884</c:v>
                </c:pt>
                <c:pt idx="178">
                  <c:v>41.087000000000003</c:v>
                </c:pt>
                <c:pt idx="179">
                  <c:v>41.417000000000002</c:v>
                </c:pt>
                <c:pt idx="180">
                  <c:v>41.018999999999998</c:v>
                </c:pt>
                <c:pt idx="181">
                  <c:v>41.515000000000001</c:v>
                </c:pt>
                <c:pt idx="182">
                  <c:v>40.78</c:v>
                </c:pt>
                <c:pt idx="183">
                  <c:v>40.835999999999999</c:v>
                </c:pt>
                <c:pt idx="184">
                  <c:v>41.116999999999997</c:v>
                </c:pt>
                <c:pt idx="185">
                  <c:v>40.963999999999999</c:v>
                </c:pt>
                <c:pt idx="186">
                  <c:v>41.131</c:v>
                </c:pt>
                <c:pt idx="187">
                  <c:v>40.909999999999997</c:v>
                </c:pt>
                <c:pt idx="188">
                  <c:v>40.671999999999997</c:v>
                </c:pt>
                <c:pt idx="189">
                  <c:v>41.305999999999997</c:v>
                </c:pt>
                <c:pt idx="190">
                  <c:v>41.890999999999998</c:v>
                </c:pt>
                <c:pt idx="191">
                  <c:v>41.185000000000002</c:v>
                </c:pt>
                <c:pt idx="192">
                  <c:v>41.414999999999999</c:v>
                </c:pt>
                <c:pt idx="193">
                  <c:v>42.628999999999998</c:v>
                </c:pt>
                <c:pt idx="194">
                  <c:v>41.984999999999999</c:v>
                </c:pt>
                <c:pt idx="195">
                  <c:v>41.683999999999997</c:v>
                </c:pt>
                <c:pt idx="196">
                  <c:v>41.999000000000002</c:v>
                </c:pt>
                <c:pt idx="197">
                  <c:v>41.305999999999997</c:v>
                </c:pt>
                <c:pt idx="198">
                  <c:v>42.097999999999999</c:v>
                </c:pt>
                <c:pt idx="199">
                  <c:v>42.56</c:v>
                </c:pt>
                <c:pt idx="200">
                  <c:v>41.2</c:v>
                </c:pt>
                <c:pt idx="201">
                  <c:v>41.51</c:v>
                </c:pt>
                <c:pt idx="202">
                  <c:v>43.79</c:v>
                </c:pt>
                <c:pt idx="203">
                  <c:v>41.27</c:v>
                </c:pt>
                <c:pt idx="204">
                  <c:v>41.72</c:v>
                </c:pt>
                <c:pt idx="205">
                  <c:v>41.35</c:v>
                </c:pt>
                <c:pt idx="206">
                  <c:v>41.54</c:v>
                </c:pt>
                <c:pt idx="207">
                  <c:v>41.45</c:v>
                </c:pt>
                <c:pt idx="208">
                  <c:v>41.48</c:v>
                </c:pt>
                <c:pt idx="209">
                  <c:v>41.24</c:v>
                </c:pt>
                <c:pt idx="210">
                  <c:v>41.14</c:v>
                </c:pt>
                <c:pt idx="211">
                  <c:v>41.22</c:v>
                </c:pt>
                <c:pt idx="212">
                  <c:v>41.08</c:v>
                </c:pt>
                <c:pt idx="213">
                  <c:v>41.28</c:v>
                </c:pt>
                <c:pt idx="214">
                  <c:v>41.52</c:v>
                </c:pt>
                <c:pt idx="215">
                  <c:v>41.32</c:v>
                </c:pt>
                <c:pt idx="216">
                  <c:v>41.53</c:v>
                </c:pt>
                <c:pt idx="217">
                  <c:v>41.38</c:v>
                </c:pt>
                <c:pt idx="218">
                  <c:v>41.24</c:v>
                </c:pt>
                <c:pt idx="219">
                  <c:v>41.326999999999998</c:v>
                </c:pt>
                <c:pt idx="220">
                  <c:v>41.021999999999998</c:v>
                </c:pt>
                <c:pt idx="221">
                  <c:v>41.186</c:v>
                </c:pt>
                <c:pt idx="222">
                  <c:v>41.165999999999997</c:v>
                </c:pt>
                <c:pt idx="223">
                  <c:v>41.468000000000004</c:v>
                </c:pt>
                <c:pt idx="224">
                  <c:v>41.234999999999999</c:v>
                </c:pt>
                <c:pt idx="225">
                  <c:v>41.456000000000003</c:v>
                </c:pt>
                <c:pt idx="226">
                  <c:v>41.37</c:v>
                </c:pt>
                <c:pt idx="227">
                  <c:v>41.332000000000001</c:v>
                </c:pt>
                <c:pt idx="228">
                  <c:v>41.488</c:v>
                </c:pt>
                <c:pt idx="229">
                  <c:v>41.692</c:v>
                </c:pt>
                <c:pt idx="230">
                  <c:v>41.332999999999998</c:v>
                </c:pt>
                <c:pt idx="231">
                  <c:v>41.482999999999997</c:v>
                </c:pt>
                <c:pt idx="232">
                  <c:v>41.816000000000003</c:v>
                </c:pt>
                <c:pt idx="233">
                  <c:v>43.819000000000003</c:v>
                </c:pt>
                <c:pt idx="234">
                  <c:v>41.654000000000003</c:v>
                </c:pt>
                <c:pt idx="235">
                  <c:v>41.518999999999998</c:v>
                </c:pt>
                <c:pt idx="236">
                  <c:v>42.494</c:v>
                </c:pt>
                <c:pt idx="237">
                  <c:v>43.061</c:v>
                </c:pt>
                <c:pt idx="238">
                  <c:v>41.033000000000001</c:v>
                </c:pt>
                <c:pt idx="239">
                  <c:v>41.286999999999999</c:v>
                </c:pt>
                <c:pt idx="240">
                  <c:v>40.881999999999998</c:v>
                </c:pt>
                <c:pt idx="241">
                  <c:v>41.143999999999998</c:v>
                </c:pt>
                <c:pt idx="242">
                  <c:v>41.41</c:v>
                </c:pt>
                <c:pt idx="243">
                  <c:v>40.901000000000003</c:v>
                </c:pt>
                <c:pt idx="244">
                  <c:v>41.454999999999998</c:v>
                </c:pt>
                <c:pt idx="245">
                  <c:v>40.773000000000003</c:v>
                </c:pt>
                <c:pt idx="246">
                  <c:v>41.124000000000002</c:v>
                </c:pt>
                <c:pt idx="247">
                  <c:v>40.776000000000003</c:v>
                </c:pt>
                <c:pt idx="248">
                  <c:v>40.926000000000002</c:v>
                </c:pt>
                <c:pt idx="249">
                  <c:v>41.316000000000003</c:v>
                </c:pt>
                <c:pt idx="250">
                  <c:v>41.228000000000002</c:v>
                </c:pt>
                <c:pt idx="251">
                  <c:v>40.58</c:v>
                </c:pt>
                <c:pt idx="252">
                  <c:v>40.948</c:v>
                </c:pt>
                <c:pt idx="253">
                  <c:v>40.840000000000003</c:v>
                </c:pt>
                <c:pt idx="254">
                  <c:v>40.9</c:v>
                </c:pt>
                <c:pt idx="255">
                  <c:v>40.994999999999997</c:v>
                </c:pt>
                <c:pt idx="256">
                  <c:v>40.682000000000002</c:v>
                </c:pt>
                <c:pt idx="257">
                  <c:v>40.823</c:v>
                </c:pt>
                <c:pt idx="258">
                  <c:v>41.868000000000002</c:v>
                </c:pt>
                <c:pt idx="259">
                  <c:v>40.832000000000001</c:v>
                </c:pt>
                <c:pt idx="260">
                  <c:v>40.381999999999998</c:v>
                </c:pt>
                <c:pt idx="261">
                  <c:v>40.97</c:v>
                </c:pt>
                <c:pt idx="262">
                  <c:v>40.656999999999996</c:v>
                </c:pt>
                <c:pt idx="263">
                  <c:v>40.545000000000002</c:v>
                </c:pt>
                <c:pt idx="264">
                  <c:v>40.534999999999997</c:v>
                </c:pt>
                <c:pt idx="265">
                  <c:v>40.530999999999999</c:v>
                </c:pt>
                <c:pt idx="266">
                  <c:v>40.926000000000002</c:v>
                </c:pt>
                <c:pt idx="267">
                  <c:v>40.889000000000003</c:v>
                </c:pt>
                <c:pt idx="268">
                  <c:v>41.244999999999997</c:v>
                </c:pt>
                <c:pt idx="269">
                  <c:v>41.256</c:v>
                </c:pt>
                <c:pt idx="270">
                  <c:v>40.892000000000003</c:v>
                </c:pt>
                <c:pt idx="271">
                  <c:v>40.889000000000003</c:v>
                </c:pt>
                <c:pt idx="272">
                  <c:v>40.579000000000001</c:v>
                </c:pt>
                <c:pt idx="273">
                  <c:v>40.92</c:v>
                </c:pt>
                <c:pt idx="274">
                  <c:v>40.646000000000001</c:v>
                </c:pt>
                <c:pt idx="275">
                  <c:v>41.194000000000003</c:v>
                </c:pt>
                <c:pt idx="276">
                  <c:v>40.798999999999999</c:v>
                </c:pt>
                <c:pt idx="277">
                  <c:v>40.978000000000002</c:v>
                </c:pt>
                <c:pt idx="278">
                  <c:v>43.853000000000002</c:v>
                </c:pt>
                <c:pt idx="279">
                  <c:v>41.91</c:v>
                </c:pt>
                <c:pt idx="280">
                  <c:v>42.720999999999997</c:v>
                </c:pt>
                <c:pt idx="281">
                  <c:v>41.097999999999999</c:v>
                </c:pt>
                <c:pt idx="282">
                  <c:v>41.93</c:v>
                </c:pt>
                <c:pt idx="283">
                  <c:v>40.917000000000002</c:v>
                </c:pt>
                <c:pt idx="284">
                  <c:v>43.536000000000001</c:v>
                </c:pt>
                <c:pt idx="285">
                  <c:v>42.822000000000003</c:v>
                </c:pt>
                <c:pt idx="286">
                  <c:v>45.671999999999997</c:v>
                </c:pt>
                <c:pt idx="287">
                  <c:v>42.55</c:v>
                </c:pt>
                <c:pt idx="288">
                  <c:v>41.936</c:v>
                </c:pt>
                <c:pt idx="289">
                  <c:v>41.524000000000001</c:v>
                </c:pt>
                <c:pt idx="290">
                  <c:v>41.84</c:v>
                </c:pt>
                <c:pt idx="291">
                  <c:v>40.463999999999999</c:v>
                </c:pt>
                <c:pt idx="292">
                  <c:v>41.188000000000002</c:v>
                </c:pt>
                <c:pt idx="293">
                  <c:v>41.209000000000003</c:v>
                </c:pt>
                <c:pt idx="294">
                  <c:v>40.744</c:v>
                </c:pt>
                <c:pt idx="295">
                  <c:v>40.865000000000002</c:v>
                </c:pt>
                <c:pt idx="296">
                  <c:v>41.16</c:v>
                </c:pt>
                <c:pt idx="297">
                  <c:v>41.241999999999997</c:v>
                </c:pt>
                <c:pt idx="298">
                  <c:v>40.805</c:v>
                </c:pt>
                <c:pt idx="299">
                  <c:v>40.353000000000002</c:v>
                </c:pt>
                <c:pt idx="300">
                  <c:v>42.655999999999999</c:v>
                </c:pt>
                <c:pt idx="301">
                  <c:v>41.402000000000001</c:v>
                </c:pt>
                <c:pt idx="302">
                  <c:v>41.051000000000002</c:v>
                </c:pt>
                <c:pt idx="303">
                  <c:v>41.609000000000002</c:v>
                </c:pt>
                <c:pt idx="304">
                  <c:v>40.765999999999998</c:v>
                </c:pt>
                <c:pt idx="305">
                  <c:v>40.738999999999997</c:v>
                </c:pt>
                <c:pt idx="306">
                  <c:v>40.645000000000003</c:v>
                </c:pt>
                <c:pt idx="307">
                  <c:v>40.466999999999999</c:v>
                </c:pt>
                <c:pt idx="308">
                  <c:v>40.198</c:v>
                </c:pt>
                <c:pt idx="309">
                  <c:v>40.67</c:v>
                </c:pt>
                <c:pt idx="310">
                  <c:v>40.399000000000001</c:v>
                </c:pt>
                <c:pt idx="311">
                  <c:v>40.988</c:v>
                </c:pt>
                <c:pt idx="312">
                  <c:v>40.795000000000002</c:v>
                </c:pt>
                <c:pt idx="313">
                  <c:v>40.613</c:v>
                </c:pt>
                <c:pt idx="314">
                  <c:v>42.177999999999997</c:v>
                </c:pt>
                <c:pt idx="315">
                  <c:v>41.170999999999999</c:v>
                </c:pt>
                <c:pt idx="316">
                  <c:v>41.295000000000002</c:v>
                </c:pt>
                <c:pt idx="317">
                  <c:v>40.927</c:v>
                </c:pt>
                <c:pt idx="318">
                  <c:v>41.654000000000003</c:v>
                </c:pt>
                <c:pt idx="319">
                  <c:v>41.920999999999999</c:v>
                </c:pt>
                <c:pt idx="320">
                  <c:v>41.2</c:v>
                </c:pt>
                <c:pt idx="321">
                  <c:v>41.996000000000002</c:v>
                </c:pt>
                <c:pt idx="322">
                  <c:v>41.512</c:v>
                </c:pt>
                <c:pt idx="323">
                  <c:v>40.896000000000001</c:v>
                </c:pt>
                <c:pt idx="324">
                  <c:v>42.972000000000001</c:v>
                </c:pt>
                <c:pt idx="325">
                  <c:v>41.203000000000003</c:v>
                </c:pt>
                <c:pt idx="326">
                  <c:v>40.802</c:v>
                </c:pt>
                <c:pt idx="327">
                  <c:v>40.741</c:v>
                </c:pt>
                <c:pt idx="328">
                  <c:v>40.408000000000001</c:v>
                </c:pt>
                <c:pt idx="329">
                  <c:v>40.670999999999999</c:v>
                </c:pt>
                <c:pt idx="330">
                  <c:v>40.813000000000002</c:v>
                </c:pt>
                <c:pt idx="331">
                  <c:v>41.213999999999999</c:v>
                </c:pt>
                <c:pt idx="332">
                  <c:v>41.929000000000002</c:v>
                </c:pt>
                <c:pt idx="333">
                  <c:v>41.723999999999997</c:v>
                </c:pt>
                <c:pt idx="334">
                  <c:v>40.634</c:v>
                </c:pt>
                <c:pt idx="335">
                  <c:v>42.216999999999999</c:v>
                </c:pt>
                <c:pt idx="336">
                  <c:v>41.317999999999998</c:v>
                </c:pt>
                <c:pt idx="337">
                  <c:v>41.411000000000001</c:v>
                </c:pt>
                <c:pt idx="338">
                  <c:v>41.369</c:v>
                </c:pt>
                <c:pt idx="339">
                  <c:v>41.360999999999997</c:v>
                </c:pt>
                <c:pt idx="340">
                  <c:v>42.728000000000002</c:v>
                </c:pt>
                <c:pt idx="341">
                  <c:v>41.533999999999999</c:v>
                </c:pt>
                <c:pt idx="342">
                  <c:v>41.475000000000001</c:v>
                </c:pt>
                <c:pt idx="343">
                  <c:v>41.692</c:v>
                </c:pt>
                <c:pt idx="344">
                  <c:v>41.649000000000001</c:v>
                </c:pt>
                <c:pt idx="345">
                  <c:v>41.3</c:v>
                </c:pt>
                <c:pt idx="346">
                  <c:v>41.039000000000001</c:v>
                </c:pt>
                <c:pt idx="347">
                  <c:v>41.494</c:v>
                </c:pt>
                <c:pt idx="348">
                  <c:v>41.52</c:v>
                </c:pt>
                <c:pt idx="349">
                  <c:v>41.51</c:v>
                </c:pt>
                <c:pt idx="350">
                  <c:v>41.165999999999997</c:v>
                </c:pt>
                <c:pt idx="351">
                  <c:v>41.472999999999999</c:v>
                </c:pt>
                <c:pt idx="352">
                  <c:v>41.121000000000002</c:v>
                </c:pt>
                <c:pt idx="353">
                  <c:v>41.735999999999997</c:v>
                </c:pt>
                <c:pt idx="354">
                  <c:v>41.304000000000002</c:v>
                </c:pt>
                <c:pt idx="355">
                  <c:v>41.466999999999999</c:v>
                </c:pt>
                <c:pt idx="356">
                  <c:v>41.415999999999997</c:v>
                </c:pt>
                <c:pt idx="357">
                  <c:v>46.877000000000002</c:v>
                </c:pt>
                <c:pt idx="358">
                  <c:v>60.987000000000002</c:v>
                </c:pt>
                <c:pt idx="359">
                  <c:v>64.248000000000005</c:v>
                </c:pt>
                <c:pt idx="360">
                  <c:v>65.477999999999994</c:v>
                </c:pt>
                <c:pt idx="361">
                  <c:v>67.203999999999994</c:v>
                </c:pt>
                <c:pt idx="362">
                  <c:v>67.022000000000006</c:v>
                </c:pt>
                <c:pt idx="363">
                  <c:v>65.906999999999996</c:v>
                </c:pt>
                <c:pt idx="364">
                  <c:v>64.887</c:v>
                </c:pt>
                <c:pt idx="365">
                  <c:v>66.91</c:v>
                </c:pt>
                <c:pt idx="366">
                  <c:v>66.066999999999993</c:v>
                </c:pt>
                <c:pt idx="367">
                  <c:v>63.261000000000003</c:v>
                </c:pt>
                <c:pt idx="368">
                  <c:v>62.6</c:v>
                </c:pt>
                <c:pt idx="369">
                  <c:v>62.378999999999998</c:v>
                </c:pt>
                <c:pt idx="370">
                  <c:v>62.896000000000001</c:v>
                </c:pt>
                <c:pt idx="371">
                  <c:v>62.871000000000002</c:v>
                </c:pt>
                <c:pt idx="372">
                  <c:v>61.640999999999998</c:v>
                </c:pt>
                <c:pt idx="373">
                  <c:v>60.777000000000001</c:v>
                </c:pt>
                <c:pt idx="374">
                  <c:v>60.69</c:v>
                </c:pt>
                <c:pt idx="375">
                  <c:v>61.725999999999999</c:v>
                </c:pt>
                <c:pt idx="376">
                  <c:v>61.435000000000002</c:v>
                </c:pt>
                <c:pt idx="377">
                  <c:v>60.555999999999997</c:v>
                </c:pt>
                <c:pt idx="378">
                  <c:v>60.927999999999997</c:v>
                </c:pt>
                <c:pt idx="379">
                  <c:v>61.040999999999997</c:v>
                </c:pt>
                <c:pt idx="380">
                  <c:v>62.195999999999998</c:v>
                </c:pt>
                <c:pt idx="381">
                  <c:v>61.356000000000002</c:v>
                </c:pt>
                <c:pt idx="382">
                  <c:v>60.776000000000003</c:v>
                </c:pt>
                <c:pt idx="383">
                  <c:v>59.055</c:v>
                </c:pt>
                <c:pt idx="384">
                  <c:v>59.972999999999999</c:v>
                </c:pt>
                <c:pt idx="385">
                  <c:v>60.412999999999997</c:v>
                </c:pt>
                <c:pt idx="386">
                  <c:v>59.892000000000003</c:v>
                </c:pt>
                <c:pt idx="387">
                  <c:v>59.811999999999998</c:v>
                </c:pt>
                <c:pt idx="388">
                  <c:v>60.259</c:v>
                </c:pt>
                <c:pt idx="389">
                  <c:v>58.994999999999997</c:v>
                </c:pt>
                <c:pt idx="390">
                  <c:v>59.716000000000001</c:v>
                </c:pt>
                <c:pt idx="391">
                  <c:v>59.134</c:v>
                </c:pt>
                <c:pt idx="392">
                  <c:v>58.798000000000002</c:v>
                </c:pt>
                <c:pt idx="393">
                  <c:v>60.066000000000003</c:v>
                </c:pt>
                <c:pt idx="394">
                  <c:v>59.539000000000001</c:v>
                </c:pt>
                <c:pt idx="395">
                  <c:v>59.15</c:v>
                </c:pt>
                <c:pt idx="396">
                  <c:v>59.798000000000002</c:v>
                </c:pt>
                <c:pt idx="397">
                  <c:v>59.225999999999999</c:v>
                </c:pt>
                <c:pt idx="398">
                  <c:v>58.866</c:v>
                </c:pt>
                <c:pt idx="399">
                  <c:v>59.485999999999997</c:v>
                </c:pt>
                <c:pt idx="400">
                  <c:v>60.540999999999997</c:v>
                </c:pt>
                <c:pt idx="401">
                  <c:v>59.627000000000002</c:v>
                </c:pt>
                <c:pt idx="402">
                  <c:v>60.048999999999999</c:v>
                </c:pt>
                <c:pt idx="403">
                  <c:v>59.030999999999999</c:v>
                </c:pt>
                <c:pt idx="404">
                  <c:v>59.073999999999998</c:v>
                </c:pt>
                <c:pt idx="405">
                  <c:v>59.156999999999996</c:v>
                </c:pt>
                <c:pt idx="406">
                  <c:v>58.905999999999999</c:v>
                </c:pt>
                <c:pt idx="407">
                  <c:v>59.243000000000002</c:v>
                </c:pt>
                <c:pt idx="408">
                  <c:v>60.83</c:v>
                </c:pt>
                <c:pt idx="409">
                  <c:v>61.097000000000001</c:v>
                </c:pt>
                <c:pt idx="410">
                  <c:v>58.972000000000001</c:v>
                </c:pt>
                <c:pt idx="411">
                  <c:v>60.587000000000003</c:v>
                </c:pt>
                <c:pt idx="412">
                  <c:v>59.859000000000002</c:v>
                </c:pt>
                <c:pt idx="413">
                  <c:v>59.287999999999997</c:v>
                </c:pt>
                <c:pt idx="414">
                  <c:v>59.494999999999997</c:v>
                </c:pt>
                <c:pt idx="415">
                  <c:v>59.03</c:v>
                </c:pt>
                <c:pt idx="416">
                  <c:v>59.325000000000003</c:v>
                </c:pt>
                <c:pt idx="417">
                  <c:v>59.643000000000001</c:v>
                </c:pt>
                <c:pt idx="418">
                  <c:v>60.183</c:v>
                </c:pt>
                <c:pt idx="419">
                  <c:v>60.87</c:v>
                </c:pt>
                <c:pt idx="420">
                  <c:v>62.984000000000002</c:v>
                </c:pt>
                <c:pt idx="421">
                  <c:v>61.527000000000001</c:v>
                </c:pt>
                <c:pt idx="422">
                  <c:v>64.278999999999996</c:v>
                </c:pt>
                <c:pt idx="423">
                  <c:v>62.313000000000002</c:v>
                </c:pt>
                <c:pt idx="424">
                  <c:v>60.982999999999997</c:v>
                </c:pt>
                <c:pt idx="425">
                  <c:v>60.688000000000002</c:v>
                </c:pt>
                <c:pt idx="426">
                  <c:v>59.884</c:v>
                </c:pt>
                <c:pt idx="427">
                  <c:v>59.371000000000002</c:v>
                </c:pt>
                <c:pt idx="428">
                  <c:v>60.92</c:v>
                </c:pt>
                <c:pt idx="429">
                  <c:v>60.424999999999997</c:v>
                </c:pt>
                <c:pt idx="430">
                  <c:v>60.902000000000001</c:v>
                </c:pt>
                <c:pt idx="431">
                  <c:v>59.792000000000002</c:v>
                </c:pt>
                <c:pt idx="432">
                  <c:v>59.828000000000003</c:v>
                </c:pt>
                <c:pt idx="433">
                  <c:v>61.128999999999998</c:v>
                </c:pt>
                <c:pt idx="434">
                  <c:v>59.79</c:v>
                </c:pt>
                <c:pt idx="435">
                  <c:v>59.96</c:v>
                </c:pt>
                <c:pt idx="436">
                  <c:v>70.369</c:v>
                </c:pt>
                <c:pt idx="437">
                  <c:v>60.484999999999999</c:v>
                </c:pt>
                <c:pt idx="438">
                  <c:v>59.749000000000002</c:v>
                </c:pt>
                <c:pt idx="439">
                  <c:v>60.408999999999999</c:v>
                </c:pt>
                <c:pt idx="440">
                  <c:v>59.89</c:v>
                </c:pt>
                <c:pt idx="441">
                  <c:v>60.04</c:v>
                </c:pt>
                <c:pt idx="442">
                  <c:v>61.652000000000001</c:v>
                </c:pt>
                <c:pt idx="443">
                  <c:v>59.896999999999998</c:v>
                </c:pt>
                <c:pt idx="444">
                  <c:v>60.707999999999998</c:v>
                </c:pt>
                <c:pt idx="445">
                  <c:v>61.107999999999997</c:v>
                </c:pt>
                <c:pt idx="446">
                  <c:v>61.167000000000002</c:v>
                </c:pt>
                <c:pt idx="447">
                  <c:v>60.24</c:v>
                </c:pt>
                <c:pt idx="448">
                  <c:v>60.165999999999997</c:v>
                </c:pt>
                <c:pt idx="449">
                  <c:v>60.167000000000002</c:v>
                </c:pt>
                <c:pt idx="450">
                  <c:v>60.392000000000003</c:v>
                </c:pt>
                <c:pt idx="451">
                  <c:v>59.841000000000001</c:v>
                </c:pt>
                <c:pt idx="452">
                  <c:v>62.064</c:v>
                </c:pt>
                <c:pt idx="453">
                  <c:v>60.826999999999998</c:v>
                </c:pt>
                <c:pt idx="454">
                  <c:v>64.787000000000006</c:v>
                </c:pt>
                <c:pt idx="455">
                  <c:v>59.497999999999998</c:v>
                </c:pt>
                <c:pt idx="456">
                  <c:v>60.08</c:v>
                </c:pt>
                <c:pt idx="457">
                  <c:v>60.06</c:v>
                </c:pt>
                <c:pt idx="458">
                  <c:v>60.088000000000001</c:v>
                </c:pt>
                <c:pt idx="459">
                  <c:v>59.387</c:v>
                </c:pt>
                <c:pt idx="460">
                  <c:v>60.445</c:v>
                </c:pt>
                <c:pt idx="461">
                  <c:v>61.045999999999999</c:v>
                </c:pt>
                <c:pt idx="462">
                  <c:v>60.383000000000003</c:v>
                </c:pt>
                <c:pt idx="463">
                  <c:v>61.198</c:v>
                </c:pt>
                <c:pt idx="464">
                  <c:v>59.747999999999998</c:v>
                </c:pt>
                <c:pt idx="465">
                  <c:v>60.393000000000001</c:v>
                </c:pt>
                <c:pt idx="466">
                  <c:v>60.704999999999998</c:v>
                </c:pt>
                <c:pt idx="467">
                  <c:v>60.805999999999997</c:v>
                </c:pt>
                <c:pt idx="468">
                  <c:v>60.472000000000001</c:v>
                </c:pt>
                <c:pt idx="469">
                  <c:v>60.941000000000003</c:v>
                </c:pt>
                <c:pt idx="470">
                  <c:v>61.411999999999999</c:v>
                </c:pt>
                <c:pt idx="471">
                  <c:v>60.402999999999999</c:v>
                </c:pt>
                <c:pt idx="472">
                  <c:v>60.645000000000003</c:v>
                </c:pt>
                <c:pt idx="473">
                  <c:v>60.018000000000001</c:v>
                </c:pt>
                <c:pt idx="474">
                  <c:v>60.226999999999997</c:v>
                </c:pt>
                <c:pt idx="475">
                  <c:v>61.31</c:v>
                </c:pt>
                <c:pt idx="476">
                  <c:v>60.167000000000002</c:v>
                </c:pt>
                <c:pt idx="477">
                  <c:v>59.898000000000003</c:v>
                </c:pt>
                <c:pt idx="478">
                  <c:v>62.618000000000002</c:v>
                </c:pt>
                <c:pt idx="479">
                  <c:v>62.377000000000002</c:v>
                </c:pt>
                <c:pt idx="480">
                  <c:v>60.423000000000002</c:v>
                </c:pt>
                <c:pt idx="481">
                  <c:v>60.283999999999999</c:v>
                </c:pt>
                <c:pt idx="482">
                  <c:v>60.37</c:v>
                </c:pt>
                <c:pt idx="483">
                  <c:v>61.332999999999998</c:v>
                </c:pt>
                <c:pt idx="484">
                  <c:v>60.4</c:v>
                </c:pt>
                <c:pt idx="485">
                  <c:v>61.78</c:v>
                </c:pt>
                <c:pt idx="486">
                  <c:v>62.02</c:v>
                </c:pt>
                <c:pt idx="487">
                  <c:v>60.411000000000001</c:v>
                </c:pt>
                <c:pt idx="488">
                  <c:v>60.351999999999997</c:v>
                </c:pt>
                <c:pt idx="489">
                  <c:v>61.006999999999998</c:v>
                </c:pt>
                <c:pt idx="490">
                  <c:v>60.996000000000002</c:v>
                </c:pt>
                <c:pt idx="491">
                  <c:v>60.991999999999997</c:v>
                </c:pt>
                <c:pt idx="492">
                  <c:v>60.902999999999999</c:v>
                </c:pt>
                <c:pt idx="493">
                  <c:v>60.776000000000003</c:v>
                </c:pt>
                <c:pt idx="494">
                  <c:v>60.771999999999998</c:v>
                </c:pt>
                <c:pt idx="495">
                  <c:v>61.191000000000003</c:v>
                </c:pt>
                <c:pt idx="496">
                  <c:v>60.512</c:v>
                </c:pt>
                <c:pt idx="497">
                  <c:v>60.726999999999997</c:v>
                </c:pt>
                <c:pt idx="498">
                  <c:v>60.415999999999997</c:v>
                </c:pt>
                <c:pt idx="499">
                  <c:v>62.015999999999998</c:v>
                </c:pt>
                <c:pt idx="500">
                  <c:v>60.811999999999998</c:v>
                </c:pt>
                <c:pt idx="501">
                  <c:v>60.658000000000001</c:v>
                </c:pt>
                <c:pt idx="502">
                  <c:v>61.369</c:v>
                </c:pt>
                <c:pt idx="503">
                  <c:v>60.375</c:v>
                </c:pt>
                <c:pt idx="504">
                  <c:v>60.295999999999999</c:v>
                </c:pt>
                <c:pt idx="505">
                  <c:v>60.956000000000003</c:v>
                </c:pt>
                <c:pt idx="506">
                  <c:v>60.353000000000002</c:v>
                </c:pt>
                <c:pt idx="507">
                  <c:v>60.344999999999999</c:v>
                </c:pt>
                <c:pt idx="508">
                  <c:v>60.325000000000003</c:v>
                </c:pt>
                <c:pt idx="509">
                  <c:v>61.533000000000001</c:v>
                </c:pt>
                <c:pt idx="510">
                  <c:v>60.146999999999998</c:v>
                </c:pt>
                <c:pt idx="511">
                  <c:v>61.621000000000002</c:v>
                </c:pt>
                <c:pt idx="512">
                  <c:v>61.387</c:v>
                </c:pt>
                <c:pt idx="513">
                  <c:v>60.743000000000002</c:v>
                </c:pt>
                <c:pt idx="514">
                  <c:v>60.478999999999999</c:v>
                </c:pt>
                <c:pt idx="515">
                  <c:v>60.131</c:v>
                </c:pt>
                <c:pt idx="516">
                  <c:v>60.645000000000003</c:v>
                </c:pt>
                <c:pt idx="517">
                  <c:v>61.643000000000001</c:v>
                </c:pt>
                <c:pt idx="518">
                  <c:v>60.347000000000001</c:v>
                </c:pt>
                <c:pt idx="519">
                  <c:v>62.755000000000003</c:v>
                </c:pt>
                <c:pt idx="520">
                  <c:v>61.286000000000001</c:v>
                </c:pt>
                <c:pt idx="521">
                  <c:v>61.540999999999997</c:v>
                </c:pt>
                <c:pt idx="522">
                  <c:v>60.933</c:v>
                </c:pt>
                <c:pt idx="523">
                  <c:v>62.29</c:v>
                </c:pt>
                <c:pt idx="524">
                  <c:v>61.848999999999997</c:v>
                </c:pt>
                <c:pt idx="525">
                  <c:v>62.094000000000001</c:v>
                </c:pt>
                <c:pt idx="526">
                  <c:v>61.783000000000001</c:v>
                </c:pt>
                <c:pt idx="527">
                  <c:v>60.917999999999999</c:v>
                </c:pt>
                <c:pt idx="528">
                  <c:v>61.362000000000002</c:v>
                </c:pt>
                <c:pt idx="529">
                  <c:v>60.662999999999997</c:v>
                </c:pt>
                <c:pt idx="530">
                  <c:v>60.601999999999997</c:v>
                </c:pt>
                <c:pt idx="531">
                  <c:v>62.192999999999998</c:v>
                </c:pt>
                <c:pt idx="532">
                  <c:v>61.359000000000002</c:v>
                </c:pt>
                <c:pt idx="533">
                  <c:v>60.890999999999998</c:v>
                </c:pt>
                <c:pt idx="534">
                  <c:v>61.48</c:v>
                </c:pt>
                <c:pt idx="535">
                  <c:v>60.472999999999999</c:v>
                </c:pt>
                <c:pt idx="536">
                  <c:v>61.588000000000001</c:v>
                </c:pt>
                <c:pt idx="537">
                  <c:v>61.084000000000003</c:v>
                </c:pt>
                <c:pt idx="538">
                  <c:v>62.283999999999999</c:v>
                </c:pt>
                <c:pt idx="539">
                  <c:v>60.316000000000003</c:v>
                </c:pt>
                <c:pt idx="540">
                  <c:v>60.966000000000001</c:v>
                </c:pt>
                <c:pt idx="541">
                  <c:v>60.109000000000002</c:v>
                </c:pt>
                <c:pt idx="542">
                  <c:v>59.927999999999997</c:v>
                </c:pt>
                <c:pt idx="543">
                  <c:v>60.110999999999997</c:v>
                </c:pt>
                <c:pt idx="544">
                  <c:v>60.268999999999998</c:v>
                </c:pt>
                <c:pt idx="545">
                  <c:v>60.628999999999998</c:v>
                </c:pt>
                <c:pt idx="546">
                  <c:v>60.503</c:v>
                </c:pt>
                <c:pt idx="547">
                  <c:v>61.222999999999999</c:v>
                </c:pt>
                <c:pt idx="548">
                  <c:v>60.326000000000001</c:v>
                </c:pt>
                <c:pt idx="549">
                  <c:v>59.927</c:v>
                </c:pt>
                <c:pt idx="550">
                  <c:v>60.006</c:v>
                </c:pt>
                <c:pt idx="551">
                  <c:v>60.110999999999997</c:v>
                </c:pt>
                <c:pt idx="552">
                  <c:v>60.271999999999998</c:v>
                </c:pt>
                <c:pt idx="553">
                  <c:v>60.430999999999997</c:v>
                </c:pt>
                <c:pt idx="554">
                  <c:v>60.725000000000001</c:v>
                </c:pt>
                <c:pt idx="555">
                  <c:v>59.969000000000001</c:v>
                </c:pt>
                <c:pt idx="556">
                  <c:v>59.908999999999999</c:v>
                </c:pt>
                <c:pt idx="557">
                  <c:v>60.204000000000001</c:v>
                </c:pt>
                <c:pt idx="558">
                  <c:v>59.557000000000002</c:v>
                </c:pt>
                <c:pt idx="559">
                  <c:v>60.286000000000001</c:v>
                </c:pt>
                <c:pt idx="560">
                  <c:v>60.256999999999998</c:v>
                </c:pt>
                <c:pt idx="561">
                  <c:v>59.692</c:v>
                </c:pt>
                <c:pt idx="562">
                  <c:v>61.683999999999997</c:v>
                </c:pt>
                <c:pt idx="563">
                  <c:v>62.048999999999999</c:v>
                </c:pt>
                <c:pt idx="564">
                  <c:v>60.390999999999998</c:v>
                </c:pt>
                <c:pt idx="565">
                  <c:v>60.984000000000002</c:v>
                </c:pt>
                <c:pt idx="566">
                  <c:v>60.53</c:v>
                </c:pt>
                <c:pt idx="567">
                  <c:v>60.57</c:v>
                </c:pt>
                <c:pt idx="568">
                  <c:v>60.496000000000002</c:v>
                </c:pt>
                <c:pt idx="569">
                  <c:v>60.216000000000001</c:v>
                </c:pt>
                <c:pt idx="570">
                  <c:v>63.07</c:v>
                </c:pt>
                <c:pt idx="571">
                  <c:v>69.552999999999997</c:v>
                </c:pt>
                <c:pt idx="572">
                  <c:v>60.618000000000002</c:v>
                </c:pt>
                <c:pt idx="573">
                  <c:v>60.585999999999999</c:v>
                </c:pt>
                <c:pt idx="574">
                  <c:v>60.363</c:v>
                </c:pt>
                <c:pt idx="575">
                  <c:v>62.003</c:v>
                </c:pt>
                <c:pt idx="576">
                  <c:v>60.003999999999998</c:v>
                </c:pt>
                <c:pt idx="577">
                  <c:v>59.808</c:v>
                </c:pt>
                <c:pt idx="578">
                  <c:v>60.186999999999998</c:v>
                </c:pt>
                <c:pt idx="579">
                  <c:v>61.814</c:v>
                </c:pt>
                <c:pt idx="580">
                  <c:v>63.396999999999998</c:v>
                </c:pt>
                <c:pt idx="581">
                  <c:v>61.113999999999997</c:v>
                </c:pt>
                <c:pt idx="582">
                  <c:v>62.465000000000003</c:v>
                </c:pt>
                <c:pt idx="583">
                  <c:v>62.094000000000001</c:v>
                </c:pt>
                <c:pt idx="584">
                  <c:v>61.369</c:v>
                </c:pt>
                <c:pt idx="585">
                  <c:v>62.155000000000001</c:v>
                </c:pt>
                <c:pt idx="586">
                  <c:v>62.174999999999997</c:v>
                </c:pt>
                <c:pt idx="587">
                  <c:v>61.85</c:v>
                </c:pt>
                <c:pt idx="588">
                  <c:v>62.045000000000002</c:v>
                </c:pt>
                <c:pt idx="589">
                  <c:v>61.881</c:v>
                </c:pt>
                <c:pt idx="590">
                  <c:v>61.863999999999997</c:v>
                </c:pt>
                <c:pt idx="591">
                  <c:v>62.232999999999997</c:v>
                </c:pt>
                <c:pt idx="592">
                  <c:v>61.408999999999999</c:v>
                </c:pt>
                <c:pt idx="593">
                  <c:v>61.497999999999998</c:v>
                </c:pt>
                <c:pt idx="594">
                  <c:v>61.643000000000001</c:v>
                </c:pt>
                <c:pt idx="595">
                  <c:v>61.651000000000003</c:v>
                </c:pt>
                <c:pt idx="596">
                  <c:v>61.960999999999999</c:v>
                </c:pt>
                <c:pt idx="597">
                  <c:v>62.207000000000001</c:v>
                </c:pt>
                <c:pt idx="598">
                  <c:v>62.265999999999998</c:v>
                </c:pt>
                <c:pt idx="599">
                  <c:v>63.762999999999998</c:v>
                </c:pt>
                <c:pt idx="600">
                  <c:v>61.930999999999997</c:v>
                </c:pt>
                <c:pt idx="601">
                  <c:v>62.402000000000001</c:v>
                </c:pt>
                <c:pt idx="602">
                  <c:v>61.048999999999999</c:v>
                </c:pt>
                <c:pt idx="603">
                  <c:v>61.798999999999999</c:v>
                </c:pt>
                <c:pt idx="604">
                  <c:v>62.061999999999998</c:v>
                </c:pt>
                <c:pt idx="605">
                  <c:v>62.295999999999999</c:v>
                </c:pt>
                <c:pt idx="606">
                  <c:v>61.406999999999996</c:v>
                </c:pt>
                <c:pt idx="607">
                  <c:v>69.97</c:v>
                </c:pt>
                <c:pt idx="608">
                  <c:v>61.890999999999998</c:v>
                </c:pt>
                <c:pt idx="609">
                  <c:v>61.661999999999999</c:v>
                </c:pt>
                <c:pt idx="610">
                  <c:v>61.472000000000001</c:v>
                </c:pt>
                <c:pt idx="611">
                  <c:v>61.305999999999997</c:v>
                </c:pt>
                <c:pt idx="612">
                  <c:v>62.054000000000002</c:v>
                </c:pt>
                <c:pt idx="613">
                  <c:v>61.651000000000003</c:v>
                </c:pt>
                <c:pt idx="614">
                  <c:v>61.774999999999999</c:v>
                </c:pt>
                <c:pt idx="615">
                  <c:v>61.052999999999997</c:v>
                </c:pt>
                <c:pt idx="616">
                  <c:v>61.569000000000003</c:v>
                </c:pt>
                <c:pt idx="617">
                  <c:v>62.625</c:v>
                </c:pt>
                <c:pt idx="618">
                  <c:v>61.527000000000001</c:v>
                </c:pt>
                <c:pt idx="619">
                  <c:v>61.302</c:v>
                </c:pt>
                <c:pt idx="620">
                  <c:v>62.308</c:v>
                </c:pt>
                <c:pt idx="621">
                  <c:v>61.845999999999997</c:v>
                </c:pt>
                <c:pt idx="622">
                  <c:v>61.542999999999999</c:v>
                </c:pt>
                <c:pt idx="623">
                  <c:v>62.628</c:v>
                </c:pt>
                <c:pt idx="624">
                  <c:v>62.951999999999998</c:v>
                </c:pt>
                <c:pt idx="625">
                  <c:v>61.558999999999997</c:v>
                </c:pt>
                <c:pt idx="626">
                  <c:v>61.954000000000001</c:v>
                </c:pt>
                <c:pt idx="627">
                  <c:v>62.097999999999999</c:v>
                </c:pt>
                <c:pt idx="628">
                  <c:v>62.511000000000003</c:v>
                </c:pt>
                <c:pt idx="629">
                  <c:v>65.855000000000004</c:v>
                </c:pt>
                <c:pt idx="630">
                  <c:v>63.774000000000001</c:v>
                </c:pt>
                <c:pt idx="631">
                  <c:v>63.506</c:v>
                </c:pt>
                <c:pt idx="632">
                  <c:v>62.207999999999998</c:v>
                </c:pt>
                <c:pt idx="633">
                  <c:v>62.497</c:v>
                </c:pt>
                <c:pt idx="634">
                  <c:v>62.241999999999997</c:v>
                </c:pt>
                <c:pt idx="635">
                  <c:v>62.991999999999997</c:v>
                </c:pt>
                <c:pt idx="636">
                  <c:v>61.951999999999998</c:v>
                </c:pt>
                <c:pt idx="637">
                  <c:v>63.393000000000001</c:v>
                </c:pt>
                <c:pt idx="638">
                  <c:v>62.395000000000003</c:v>
                </c:pt>
                <c:pt idx="639">
                  <c:v>62.204000000000001</c:v>
                </c:pt>
                <c:pt idx="640">
                  <c:v>62.097000000000001</c:v>
                </c:pt>
                <c:pt idx="641">
                  <c:v>62.252000000000002</c:v>
                </c:pt>
                <c:pt idx="642">
                  <c:v>61.715000000000003</c:v>
                </c:pt>
                <c:pt idx="643">
                  <c:v>62.268999999999998</c:v>
                </c:pt>
                <c:pt idx="644">
                  <c:v>62.030999999999999</c:v>
                </c:pt>
                <c:pt idx="645">
                  <c:v>62.405999999999999</c:v>
                </c:pt>
                <c:pt idx="646">
                  <c:v>64.953000000000003</c:v>
                </c:pt>
                <c:pt idx="647">
                  <c:v>61.963999999999999</c:v>
                </c:pt>
                <c:pt idx="648">
                  <c:v>61.951999999999998</c:v>
                </c:pt>
                <c:pt idx="649">
                  <c:v>62.273000000000003</c:v>
                </c:pt>
                <c:pt idx="650">
                  <c:v>61.92</c:v>
                </c:pt>
                <c:pt idx="651">
                  <c:v>62.216000000000001</c:v>
                </c:pt>
                <c:pt idx="652">
                  <c:v>61.338999999999999</c:v>
                </c:pt>
                <c:pt idx="653">
                  <c:v>62.46</c:v>
                </c:pt>
                <c:pt idx="654">
                  <c:v>61.661000000000001</c:v>
                </c:pt>
                <c:pt idx="655">
                  <c:v>62.47</c:v>
                </c:pt>
                <c:pt idx="656">
                  <c:v>67.63</c:v>
                </c:pt>
                <c:pt idx="657">
                  <c:v>61.838000000000001</c:v>
                </c:pt>
                <c:pt idx="658">
                  <c:v>61.802</c:v>
                </c:pt>
                <c:pt idx="659">
                  <c:v>61.570999999999998</c:v>
                </c:pt>
                <c:pt idx="660">
                  <c:v>62.180999999999997</c:v>
                </c:pt>
                <c:pt idx="661">
                  <c:v>62.506</c:v>
                </c:pt>
                <c:pt idx="662">
                  <c:v>61.143999999999998</c:v>
                </c:pt>
                <c:pt idx="663">
                  <c:v>60.8</c:v>
                </c:pt>
                <c:pt idx="664">
                  <c:v>61.514000000000003</c:v>
                </c:pt>
                <c:pt idx="665">
                  <c:v>61.335999999999999</c:v>
                </c:pt>
                <c:pt idx="666">
                  <c:v>60.939</c:v>
                </c:pt>
                <c:pt idx="667">
                  <c:v>61.252000000000002</c:v>
                </c:pt>
                <c:pt idx="668">
                  <c:v>61.787999999999997</c:v>
                </c:pt>
                <c:pt idx="669">
                  <c:v>61.46</c:v>
                </c:pt>
                <c:pt idx="670">
                  <c:v>60.646999999999998</c:v>
                </c:pt>
                <c:pt idx="671">
                  <c:v>60.887</c:v>
                </c:pt>
                <c:pt idx="672">
                  <c:v>60.506</c:v>
                </c:pt>
                <c:pt idx="673">
                  <c:v>61.137999999999998</c:v>
                </c:pt>
                <c:pt idx="674">
                  <c:v>61.465000000000003</c:v>
                </c:pt>
                <c:pt idx="675">
                  <c:v>61.406999999999996</c:v>
                </c:pt>
                <c:pt idx="676">
                  <c:v>60.8</c:v>
                </c:pt>
                <c:pt idx="677">
                  <c:v>61.823</c:v>
                </c:pt>
                <c:pt idx="678">
                  <c:v>61.311</c:v>
                </c:pt>
                <c:pt idx="679">
                  <c:v>61.103999999999999</c:v>
                </c:pt>
                <c:pt idx="680">
                  <c:v>60.518999999999998</c:v>
                </c:pt>
                <c:pt idx="681">
                  <c:v>60.348999999999997</c:v>
                </c:pt>
                <c:pt idx="682">
                  <c:v>60.085000000000001</c:v>
                </c:pt>
                <c:pt idx="683">
                  <c:v>60.210999999999999</c:v>
                </c:pt>
                <c:pt idx="684">
                  <c:v>59.201000000000001</c:v>
                </c:pt>
                <c:pt idx="685">
                  <c:v>59.152000000000001</c:v>
                </c:pt>
                <c:pt idx="686">
                  <c:v>59.165999999999997</c:v>
                </c:pt>
                <c:pt idx="687">
                  <c:v>58.715000000000003</c:v>
                </c:pt>
                <c:pt idx="688">
                  <c:v>58.706000000000003</c:v>
                </c:pt>
                <c:pt idx="689">
                  <c:v>58.320999999999998</c:v>
                </c:pt>
                <c:pt idx="690">
                  <c:v>58.972000000000001</c:v>
                </c:pt>
                <c:pt idx="691">
                  <c:v>58.47</c:v>
                </c:pt>
                <c:pt idx="692">
                  <c:v>57.914999999999999</c:v>
                </c:pt>
                <c:pt idx="693">
                  <c:v>58.28</c:v>
                </c:pt>
                <c:pt idx="694">
                  <c:v>59.588999999999999</c:v>
                </c:pt>
                <c:pt idx="695">
                  <c:v>58.645000000000003</c:v>
                </c:pt>
                <c:pt idx="696">
                  <c:v>58.639000000000003</c:v>
                </c:pt>
                <c:pt idx="697">
                  <c:v>58.274999999999999</c:v>
                </c:pt>
                <c:pt idx="698">
                  <c:v>58.247</c:v>
                </c:pt>
                <c:pt idx="699">
                  <c:v>58.883000000000003</c:v>
                </c:pt>
                <c:pt idx="700">
                  <c:v>58.405999999999999</c:v>
                </c:pt>
                <c:pt idx="701">
                  <c:v>58.591999999999999</c:v>
                </c:pt>
                <c:pt idx="702">
                  <c:v>57.66</c:v>
                </c:pt>
                <c:pt idx="703">
                  <c:v>59.018999999999998</c:v>
                </c:pt>
                <c:pt idx="704">
                  <c:v>59.78</c:v>
                </c:pt>
                <c:pt idx="705">
                  <c:v>58.286000000000001</c:v>
                </c:pt>
                <c:pt idx="706">
                  <c:v>58.244999999999997</c:v>
                </c:pt>
                <c:pt idx="707">
                  <c:v>58.557000000000002</c:v>
                </c:pt>
                <c:pt idx="708">
                  <c:v>58.488</c:v>
                </c:pt>
                <c:pt idx="709">
                  <c:v>58.328000000000003</c:v>
                </c:pt>
                <c:pt idx="710">
                  <c:v>57.832999999999998</c:v>
                </c:pt>
                <c:pt idx="711">
                  <c:v>58.198</c:v>
                </c:pt>
                <c:pt idx="712">
                  <c:v>58.783999999999999</c:v>
                </c:pt>
                <c:pt idx="713">
                  <c:v>58.88</c:v>
                </c:pt>
                <c:pt idx="714">
                  <c:v>58.728000000000002</c:v>
                </c:pt>
                <c:pt idx="715">
                  <c:v>58.936999999999998</c:v>
                </c:pt>
                <c:pt idx="716">
                  <c:v>58.930999999999997</c:v>
                </c:pt>
                <c:pt idx="717">
                  <c:v>58.58</c:v>
                </c:pt>
                <c:pt idx="718">
                  <c:v>58.491</c:v>
                </c:pt>
                <c:pt idx="719">
                  <c:v>58.276000000000003</c:v>
                </c:pt>
                <c:pt idx="720">
                  <c:v>59.052</c:v>
                </c:pt>
                <c:pt idx="721">
                  <c:v>59.286999999999999</c:v>
                </c:pt>
                <c:pt idx="722">
                  <c:v>58.808999999999997</c:v>
                </c:pt>
                <c:pt idx="723">
                  <c:v>58.228000000000002</c:v>
                </c:pt>
                <c:pt idx="724">
                  <c:v>58.901000000000003</c:v>
                </c:pt>
                <c:pt idx="725">
                  <c:v>59.268999999999998</c:v>
                </c:pt>
                <c:pt idx="726">
                  <c:v>58.656999999999996</c:v>
                </c:pt>
                <c:pt idx="727">
                  <c:v>58.51</c:v>
                </c:pt>
                <c:pt idx="728">
                  <c:v>59.16</c:v>
                </c:pt>
                <c:pt idx="729">
                  <c:v>59.776000000000003</c:v>
                </c:pt>
                <c:pt idx="730">
                  <c:v>60.505000000000003</c:v>
                </c:pt>
                <c:pt idx="731">
                  <c:v>59.442999999999998</c:v>
                </c:pt>
                <c:pt idx="732">
                  <c:v>58.926000000000002</c:v>
                </c:pt>
                <c:pt idx="733">
                  <c:v>59.22</c:v>
                </c:pt>
                <c:pt idx="734">
                  <c:v>58.975999999999999</c:v>
                </c:pt>
                <c:pt idx="735">
                  <c:v>58.738</c:v>
                </c:pt>
                <c:pt idx="736">
                  <c:v>59.142000000000003</c:v>
                </c:pt>
                <c:pt idx="737">
                  <c:v>59.290999999999997</c:v>
                </c:pt>
                <c:pt idx="738">
                  <c:v>59.454000000000001</c:v>
                </c:pt>
                <c:pt idx="739">
                  <c:v>59.210999999999999</c:v>
                </c:pt>
                <c:pt idx="740">
                  <c:v>59.063000000000002</c:v>
                </c:pt>
                <c:pt idx="741">
                  <c:v>58.84</c:v>
                </c:pt>
                <c:pt idx="742">
                  <c:v>58.558</c:v>
                </c:pt>
                <c:pt idx="743">
                  <c:v>58.435000000000002</c:v>
                </c:pt>
                <c:pt idx="744">
                  <c:v>59.250999999999998</c:v>
                </c:pt>
                <c:pt idx="745">
                  <c:v>60.055</c:v>
                </c:pt>
                <c:pt idx="746">
                  <c:v>59.174999999999997</c:v>
                </c:pt>
                <c:pt idx="747">
                  <c:v>58.744999999999997</c:v>
                </c:pt>
                <c:pt idx="748">
                  <c:v>59.186999999999998</c:v>
                </c:pt>
                <c:pt idx="749">
                  <c:v>59.624000000000002</c:v>
                </c:pt>
                <c:pt idx="750">
                  <c:v>58.960999999999999</c:v>
                </c:pt>
                <c:pt idx="751">
                  <c:v>59.148000000000003</c:v>
                </c:pt>
                <c:pt idx="752">
                  <c:v>59.53</c:v>
                </c:pt>
                <c:pt idx="753">
                  <c:v>59.03</c:v>
                </c:pt>
                <c:pt idx="754">
                  <c:v>58.652999999999999</c:v>
                </c:pt>
                <c:pt idx="755">
                  <c:v>59.273000000000003</c:v>
                </c:pt>
                <c:pt idx="756">
                  <c:v>59.363</c:v>
                </c:pt>
                <c:pt idx="757">
                  <c:v>59.121000000000002</c:v>
                </c:pt>
                <c:pt idx="758">
                  <c:v>58.465000000000003</c:v>
                </c:pt>
                <c:pt idx="759">
                  <c:v>61.637</c:v>
                </c:pt>
                <c:pt idx="760">
                  <c:v>58.935000000000002</c:v>
                </c:pt>
                <c:pt idx="761">
                  <c:v>58.819000000000003</c:v>
                </c:pt>
                <c:pt idx="762">
                  <c:v>59.078000000000003</c:v>
                </c:pt>
                <c:pt idx="763">
                  <c:v>58.848999999999997</c:v>
                </c:pt>
                <c:pt idx="764">
                  <c:v>58.856999999999999</c:v>
                </c:pt>
                <c:pt idx="765">
                  <c:v>59.304000000000002</c:v>
                </c:pt>
                <c:pt idx="766">
                  <c:v>59.808999999999997</c:v>
                </c:pt>
                <c:pt idx="767">
                  <c:v>59.634999999999998</c:v>
                </c:pt>
                <c:pt idx="768">
                  <c:v>59.368000000000002</c:v>
                </c:pt>
                <c:pt idx="769">
                  <c:v>59.72</c:v>
                </c:pt>
                <c:pt idx="770">
                  <c:v>59.917999999999999</c:v>
                </c:pt>
                <c:pt idx="771">
                  <c:v>60.073999999999998</c:v>
                </c:pt>
                <c:pt idx="772">
                  <c:v>59.795000000000002</c:v>
                </c:pt>
                <c:pt idx="773">
                  <c:v>60.087000000000003</c:v>
                </c:pt>
                <c:pt idx="774">
                  <c:v>61.781999999999996</c:v>
                </c:pt>
                <c:pt idx="775">
                  <c:v>59.95</c:v>
                </c:pt>
                <c:pt idx="776">
                  <c:v>60.453000000000003</c:v>
                </c:pt>
                <c:pt idx="777">
                  <c:v>59.875</c:v>
                </c:pt>
                <c:pt idx="778">
                  <c:v>61.908000000000001</c:v>
                </c:pt>
                <c:pt idx="779">
                  <c:v>59.76</c:v>
                </c:pt>
                <c:pt idx="780">
                  <c:v>60.298000000000002</c:v>
                </c:pt>
                <c:pt idx="781">
                  <c:v>59.55</c:v>
                </c:pt>
                <c:pt idx="782">
                  <c:v>60.44</c:v>
                </c:pt>
                <c:pt idx="783">
                  <c:v>59.64</c:v>
                </c:pt>
                <c:pt idx="784">
                  <c:v>59.96</c:v>
                </c:pt>
                <c:pt idx="785">
                  <c:v>59.439</c:v>
                </c:pt>
                <c:pt idx="786">
                  <c:v>61.887999999999998</c:v>
                </c:pt>
                <c:pt idx="787">
                  <c:v>59.676000000000002</c:v>
                </c:pt>
                <c:pt idx="788">
                  <c:v>59.774000000000001</c:v>
                </c:pt>
                <c:pt idx="789">
                  <c:v>59.6</c:v>
                </c:pt>
                <c:pt idx="790">
                  <c:v>59.273000000000003</c:v>
                </c:pt>
                <c:pt idx="791">
                  <c:v>59.619</c:v>
                </c:pt>
                <c:pt idx="792">
                  <c:v>59.76</c:v>
                </c:pt>
                <c:pt idx="793">
                  <c:v>60.545000000000002</c:v>
                </c:pt>
                <c:pt idx="794">
                  <c:v>60.238999999999997</c:v>
                </c:pt>
                <c:pt idx="795">
                  <c:v>60.332999999999998</c:v>
                </c:pt>
                <c:pt idx="796">
                  <c:v>60.146000000000001</c:v>
                </c:pt>
                <c:pt idx="797">
                  <c:v>60.423999999999999</c:v>
                </c:pt>
                <c:pt idx="798">
                  <c:v>59.555999999999997</c:v>
                </c:pt>
                <c:pt idx="799">
                  <c:v>59.043999999999997</c:v>
                </c:pt>
                <c:pt idx="800">
                  <c:v>61.749000000000002</c:v>
                </c:pt>
                <c:pt idx="801">
                  <c:v>60.618000000000002</c:v>
                </c:pt>
                <c:pt idx="802">
                  <c:v>60.545999999999999</c:v>
                </c:pt>
                <c:pt idx="803">
                  <c:v>61.045000000000002</c:v>
                </c:pt>
                <c:pt idx="804">
                  <c:v>60.923000000000002</c:v>
                </c:pt>
                <c:pt idx="805">
                  <c:v>59.896999999999998</c:v>
                </c:pt>
                <c:pt idx="806">
                  <c:v>60.497999999999998</c:v>
                </c:pt>
                <c:pt idx="807">
                  <c:v>60.185000000000002</c:v>
                </c:pt>
                <c:pt idx="808">
                  <c:v>60.835999999999999</c:v>
                </c:pt>
                <c:pt idx="809">
                  <c:v>60.429000000000002</c:v>
                </c:pt>
                <c:pt idx="810">
                  <c:v>60.543999999999997</c:v>
                </c:pt>
                <c:pt idx="811">
                  <c:v>59.764000000000003</c:v>
                </c:pt>
                <c:pt idx="812">
                  <c:v>62.4</c:v>
                </c:pt>
                <c:pt idx="813">
                  <c:v>60.654000000000003</c:v>
                </c:pt>
                <c:pt idx="814">
                  <c:v>61.16</c:v>
                </c:pt>
                <c:pt idx="815">
                  <c:v>60.183</c:v>
                </c:pt>
                <c:pt idx="816">
                  <c:v>60.697000000000003</c:v>
                </c:pt>
                <c:pt idx="817">
                  <c:v>60.896999999999998</c:v>
                </c:pt>
                <c:pt idx="818">
                  <c:v>61.098999999999997</c:v>
                </c:pt>
                <c:pt idx="819">
                  <c:v>60.508000000000003</c:v>
                </c:pt>
                <c:pt idx="820">
                  <c:v>60.561</c:v>
                </c:pt>
                <c:pt idx="821">
                  <c:v>60.134</c:v>
                </c:pt>
                <c:pt idx="822">
                  <c:v>60.241</c:v>
                </c:pt>
                <c:pt idx="823">
                  <c:v>59.831000000000003</c:v>
                </c:pt>
                <c:pt idx="824">
                  <c:v>60.311999999999998</c:v>
                </c:pt>
                <c:pt idx="825">
                  <c:v>62.176000000000002</c:v>
                </c:pt>
                <c:pt idx="826">
                  <c:v>62.064</c:v>
                </c:pt>
                <c:pt idx="827">
                  <c:v>60.21</c:v>
                </c:pt>
                <c:pt idx="828">
                  <c:v>61.545000000000002</c:v>
                </c:pt>
                <c:pt idx="829">
                  <c:v>61.194000000000003</c:v>
                </c:pt>
                <c:pt idx="830">
                  <c:v>62.125</c:v>
                </c:pt>
                <c:pt idx="831">
                  <c:v>61.491</c:v>
                </c:pt>
                <c:pt idx="832">
                  <c:v>61.765999999999998</c:v>
                </c:pt>
                <c:pt idx="833">
                  <c:v>60.139000000000003</c:v>
                </c:pt>
                <c:pt idx="834">
                  <c:v>59.988999999999997</c:v>
                </c:pt>
                <c:pt idx="835">
                  <c:v>59.517000000000003</c:v>
                </c:pt>
                <c:pt idx="836">
                  <c:v>60.384</c:v>
                </c:pt>
                <c:pt idx="837">
                  <c:v>59.805</c:v>
                </c:pt>
                <c:pt idx="838">
                  <c:v>60.435000000000002</c:v>
                </c:pt>
                <c:pt idx="839">
                  <c:v>59.857999999999997</c:v>
                </c:pt>
                <c:pt idx="840">
                  <c:v>59.887</c:v>
                </c:pt>
                <c:pt idx="841">
                  <c:v>60.188000000000002</c:v>
                </c:pt>
                <c:pt idx="842">
                  <c:v>60.145000000000003</c:v>
                </c:pt>
                <c:pt idx="843">
                  <c:v>59.573</c:v>
                </c:pt>
                <c:pt idx="844">
                  <c:v>60.057000000000002</c:v>
                </c:pt>
                <c:pt idx="845">
                  <c:v>60.478000000000002</c:v>
                </c:pt>
                <c:pt idx="846">
                  <c:v>60.145000000000003</c:v>
                </c:pt>
                <c:pt idx="847">
                  <c:v>60.262</c:v>
                </c:pt>
                <c:pt idx="848">
                  <c:v>59.216000000000001</c:v>
                </c:pt>
                <c:pt idx="849">
                  <c:v>59.002000000000002</c:v>
                </c:pt>
                <c:pt idx="850">
                  <c:v>59.524000000000001</c:v>
                </c:pt>
                <c:pt idx="851">
                  <c:v>59.956000000000003</c:v>
                </c:pt>
                <c:pt idx="852">
                  <c:v>60.011000000000003</c:v>
                </c:pt>
                <c:pt idx="853">
                  <c:v>59.704000000000001</c:v>
                </c:pt>
                <c:pt idx="854">
                  <c:v>61.738999999999997</c:v>
                </c:pt>
                <c:pt idx="855">
                  <c:v>59.415999999999997</c:v>
                </c:pt>
                <c:pt idx="856">
                  <c:v>59.036000000000001</c:v>
                </c:pt>
                <c:pt idx="857">
                  <c:v>59.7</c:v>
                </c:pt>
                <c:pt idx="858">
                  <c:v>59.668999999999997</c:v>
                </c:pt>
                <c:pt idx="859">
                  <c:v>59.59</c:v>
                </c:pt>
                <c:pt idx="860">
                  <c:v>59.567</c:v>
                </c:pt>
                <c:pt idx="861">
                  <c:v>59.658999999999999</c:v>
                </c:pt>
                <c:pt idx="862">
                  <c:v>59.012</c:v>
                </c:pt>
                <c:pt idx="863">
                  <c:v>59.76</c:v>
                </c:pt>
                <c:pt idx="864">
                  <c:v>59.27</c:v>
                </c:pt>
                <c:pt idx="865">
                  <c:v>58.722999999999999</c:v>
                </c:pt>
                <c:pt idx="866">
                  <c:v>59.124000000000002</c:v>
                </c:pt>
                <c:pt idx="867">
                  <c:v>58.936999999999998</c:v>
                </c:pt>
                <c:pt idx="868">
                  <c:v>58.249000000000002</c:v>
                </c:pt>
                <c:pt idx="869">
                  <c:v>58.514000000000003</c:v>
                </c:pt>
                <c:pt idx="870">
                  <c:v>60.75</c:v>
                </c:pt>
                <c:pt idx="871">
                  <c:v>58.720999999999997</c:v>
                </c:pt>
                <c:pt idx="872">
                  <c:v>57.918999999999997</c:v>
                </c:pt>
                <c:pt idx="873">
                  <c:v>57.677999999999997</c:v>
                </c:pt>
                <c:pt idx="874">
                  <c:v>57.863</c:v>
                </c:pt>
                <c:pt idx="875">
                  <c:v>57.399000000000001</c:v>
                </c:pt>
                <c:pt idx="876">
                  <c:v>57.341999999999999</c:v>
                </c:pt>
                <c:pt idx="877">
                  <c:v>57.764000000000003</c:v>
                </c:pt>
                <c:pt idx="878">
                  <c:v>57.41</c:v>
                </c:pt>
                <c:pt idx="879">
                  <c:v>58.222000000000001</c:v>
                </c:pt>
                <c:pt idx="880">
                  <c:v>57.439</c:v>
                </c:pt>
                <c:pt idx="881">
                  <c:v>57.360999999999997</c:v>
                </c:pt>
                <c:pt idx="882">
                  <c:v>57.432000000000002</c:v>
                </c:pt>
                <c:pt idx="883">
                  <c:v>57.417000000000002</c:v>
                </c:pt>
                <c:pt idx="884">
                  <c:v>56.917000000000002</c:v>
                </c:pt>
                <c:pt idx="885">
                  <c:v>57.476999999999997</c:v>
                </c:pt>
                <c:pt idx="886">
                  <c:v>57.457000000000001</c:v>
                </c:pt>
                <c:pt idx="887">
                  <c:v>56.938000000000002</c:v>
                </c:pt>
                <c:pt idx="888">
                  <c:v>56.911999999999999</c:v>
                </c:pt>
                <c:pt idx="889">
                  <c:v>56.81</c:v>
                </c:pt>
                <c:pt idx="890">
                  <c:v>56.956000000000003</c:v>
                </c:pt>
                <c:pt idx="891">
                  <c:v>57.250999999999998</c:v>
                </c:pt>
                <c:pt idx="892">
                  <c:v>57.338999999999999</c:v>
                </c:pt>
                <c:pt idx="893">
                  <c:v>57.761000000000003</c:v>
                </c:pt>
                <c:pt idx="894">
                  <c:v>57.524999999999999</c:v>
                </c:pt>
                <c:pt idx="895">
                  <c:v>56.680999999999997</c:v>
                </c:pt>
                <c:pt idx="896">
                  <c:v>57.451999999999998</c:v>
                </c:pt>
                <c:pt idx="897">
                  <c:v>57.057000000000002</c:v>
                </c:pt>
                <c:pt idx="898">
                  <c:v>58.546999999999997</c:v>
                </c:pt>
                <c:pt idx="899">
                  <c:v>57.265000000000001</c:v>
                </c:pt>
                <c:pt idx="900">
                  <c:v>56.88</c:v>
                </c:pt>
                <c:pt idx="901">
                  <c:v>57.011000000000003</c:v>
                </c:pt>
                <c:pt idx="902">
                  <c:v>57.343000000000004</c:v>
                </c:pt>
                <c:pt idx="903">
                  <c:v>57.497</c:v>
                </c:pt>
                <c:pt idx="904">
                  <c:v>57.823</c:v>
                </c:pt>
                <c:pt idx="905">
                  <c:v>57.19</c:v>
                </c:pt>
                <c:pt idx="906">
                  <c:v>57.588000000000001</c:v>
                </c:pt>
                <c:pt idx="907">
                  <c:v>57.503999999999998</c:v>
                </c:pt>
                <c:pt idx="908">
                  <c:v>58.488</c:v>
                </c:pt>
                <c:pt idx="909">
                  <c:v>58.79</c:v>
                </c:pt>
                <c:pt idx="910">
                  <c:v>58.65</c:v>
                </c:pt>
                <c:pt idx="911">
                  <c:v>58.494999999999997</c:v>
                </c:pt>
                <c:pt idx="912">
                  <c:v>58.38</c:v>
                </c:pt>
                <c:pt idx="913">
                  <c:v>59.398000000000003</c:v>
                </c:pt>
                <c:pt idx="914">
                  <c:v>58.84</c:v>
                </c:pt>
                <c:pt idx="915">
                  <c:v>59.399000000000001</c:v>
                </c:pt>
                <c:pt idx="916">
                  <c:v>62.930999999999997</c:v>
                </c:pt>
                <c:pt idx="917">
                  <c:v>58.857999999999997</c:v>
                </c:pt>
                <c:pt idx="918">
                  <c:v>58.991</c:v>
                </c:pt>
                <c:pt idx="919">
                  <c:v>59.476999999999997</c:v>
                </c:pt>
                <c:pt idx="920">
                  <c:v>59.564999999999998</c:v>
                </c:pt>
                <c:pt idx="921">
                  <c:v>59.320999999999998</c:v>
                </c:pt>
                <c:pt idx="922">
                  <c:v>58.4</c:v>
                </c:pt>
                <c:pt idx="923">
                  <c:v>60.542000000000002</c:v>
                </c:pt>
                <c:pt idx="924">
                  <c:v>59.41</c:v>
                </c:pt>
                <c:pt idx="925">
                  <c:v>58.402000000000001</c:v>
                </c:pt>
                <c:pt idx="926">
                  <c:v>58.01</c:v>
                </c:pt>
                <c:pt idx="927">
                  <c:v>58.65</c:v>
                </c:pt>
                <c:pt idx="928">
                  <c:v>58.91</c:v>
                </c:pt>
                <c:pt idx="929">
                  <c:v>58.95</c:v>
                </c:pt>
                <c:pt idx="930">
                  <c:v>58.03</c:v>
                </c:pt>
                <c:pt idx="931">
                  <c:v>58.948</c:v>
                </c:pt>
                <c:pt idx="932">
                  <c:v>57.805999999999997</c:v>
                </c:pt>
                <c:pt idx="933">
                  <c:v>58.942999999999998</c:v>
                </c:pt>
                <c:pt idx="934">
                  <c:v>57.79</c:v>
                </c:pt>
                <c:pt idx="935">
                  <c:v>58.345999999999997</c:v>
                </c:pt>
                <c:pt idx="936">
                  <c:v>58.692999999999998</c:v>
                </c:pt>
                <c:pt idx="937">
                  <c:v>60.423999999999999</c:v>
                </c:pt>
                <c:pt idx="938">
                  <c:v>58.107999999999997</c:v>
                </c:pt>
                <c:pt idx="939">
                  <c:v>58.978000000000002</c:v>
                </c:pt>
                <c:pt idx="940">
                  <c:v>58.597000000000001</c:v>
                </c:pt>
                <c:pt idx="941">
                  <c:v>59.039000000000001</c:v>
                </c:pt>
                <c:pt idx="942">
                  <c:v>58.847000000000001</c:v>
                </c:pt>
                <c:pt idx="943">
                  <c:v>58.831000000000003</c:v>
                </c:pt>
                <c:pt idx="944">
                  <c:v>58.753</c:v>
                </c:pt>
                <c:pt idx="945">
                  <c:v>59.182000000000002</c:v>
                </c:pt>
                <c:pt idx="946">
                  <c:v>58.811999999999998</c:v>
                </c:pt>
                <c:pt idx="947">
                  <c:v>58.308999999999997</c:v>
                </c:pt>
                <c:pt idx="948">
                  <c:v>59.148000000000003</c:v>
                </c:pt>
                <c:pt idx="949">
                  <c:v>60.015999999999998</c:v>
                </c:pt>
                <c:pt idx="950">
                  <c:v>57.665999999999997</c:v>
                </c:pt>
                <c:pt idx="951">
                  <c:v>58.71</c:v>
                </c:pt>
                <c:pt idx="952">
                  <c:v>58.531999999999996</c:v>
                </c:pt>
                <c:pt idx="953">
                  <c:v>57.942</c:v>
                </c:pt>
                <c:pt idx="954">
                  <c:v>57.39</c:v>
                </c:pt>
                <c:pt idx="955">
                  <c:v>58.332999999999998</c:v>
                </c:pt>
                <c:pt idx="956">
                  <c:v>58.429000000000002</c:v>
                </c:pt>
                <c:pt idx="957">
                  <c:v>58.901000000000003</c:v>
                </c:pt>
                <c:pt idx="958">
                  <c:v>57.902999999999999</c:v>
                </c:pt>
                <c:pt idx="959">
                  <c:v>58.000999999999998</c:v>
                </c:pt>
                <c:pt idx="960">
                  <c:v>57.677999999999997</c:v>
                </c:pt>
                <c:pt idx="961">
                  <c:v>57.924999999999997</c:v>
                </c:pt>
                <c:pt idx="962">
                  <c:v>58.597000000000001</c:v>
                </c:pt>
                <c:pt idx="963">
                  <c:v>59.831000000000003</c:v>
                </c:pt>
                <c:pt idx="964">
                  <c:v>58.094000000000001</c:v>
                </c:pt>
                <c:pt idx="965">
                  <c:v>58.616999999999997</c:v>
                </c:pt>
                <c:pt idx="966">
                  <c:v>57.841000000000001</c:v>
                </c:pt>
                <c:pt idx="967">
                  <c:v>57.890999999999998</c:v>
                </c:pt>
                <c:pt idx="968">
                  <c:v>58.680999999999997</c:v>
                </c:pt>
                <c:pt idx="969">
                  <c:v>57.353999999999999</c:v>
                </c:pt>
                <c:pt idx="970">
                  <c:v>60.447000000000003</c:v>
                </c:pt>
                <c:pt idx="971">
                  <c:v>58.865000000000002</c:v>
                </c:pt>
                <c:pt idx="972">
                  <c:v>58.246000000000002</c:v>
                </c:pt>
                <c:pt idx="973">
                  <c:v>57.948999999999998</c:v>
                </c:pt>
                <c:pt idx="974">
                  <c:v>58.195</c:v>
                </c:pt>
                <c:pt idx="975">
                  <c:v>58.773000000000003</c:v>
                </c:pt>
                <c:pt idx="976">
                  <c:v>59.088999999999999</c:v>
                </c:pt>
                <c:pt idx="977">
                  <c:v>63.476999999999997</c:v>
                </c:pt>
                <c:pt idx="978">
                  <c:v>59.228999999999999</c:v>
                </c:pt>
                <c:pt idx="979">
                  <c:v>58.749000000000002</c:v>
                </c:pt>
                <c:pt idx="980">
                  <c:v>58.904000000000003</c:v>
                </c:pt>
                <c:pt idx="981">
                  <c:v>59.759</c:v>
                </c:pt>
                <c:pt idx="982">
                  <c:v>58.012</c:v>
                </c:pt>
                <c:pt idx="983">
                  <c:v>58.61</c:v>
                </c:pt>
                <c:pt idx="984">
                  <c:v>58.381</c:v>
                </c:pt>
                <c:pt idx="985">
                  <c:v>57.746000000000002</c:v>
                </c:pt>
                <c:pt idx="986">
                  <c:v>57.801000000000002</c:v>
                </c:pt>
                <c:pt idx="987">
                  <c:v>57.997999999999998</c:v>
                </c:pt>
                <c:pt idx="988">
                  <c:v>58.518000000000001</c:v>
                </c:pt>
                <c:pt idx="989">
                  <c:v>58.567</c:v>
                </c:pt>
                <c:pt idx="990">
                  <c:v>59.54</c:v>
                </c:pt>
                <c:pt idx="991">
                  <c:v>59.177999999999997</c:v>
                </c:pt>
                <c:pt idx="992">
                  <c:v>59.780999999999999</c:v>
                </c:pt>
                <c:pt idx="993">
                  <c:v>58.378999999999998</c:v>
                </c:pt>
                <c:pt idx="994">
                  <c:v>58.533999999999999</c:v>
                </c:pt>
                <c:pt idx="995">
                  <c:v>60.445</c:v>
                </c:pt>
                <c:pt idx="996">
                  <c:v>57.341999999999999</c:v>
                </c:pt>
                <c:pt idx="997">
                  <c:v>57.353999999999999</c:v>
                </c:pt>
                <c:pt idx="998">
                  <c:v>57.488999999999997</c:v>
                </c:pt>
                <c:pt idx="999">
                  <c:v>58.750999999999998</c:v>
                </c:pt>
                <c:pt idx="1000">
                  <c:v>57.472000000000001</c:v>
                </c:pt>
                <c:pt idx="1001">
                  <c:v>57.11</c:v>
                </c:pt>
                <c:pt idx="1002">
                  <c:v>57.201000000000001</c:v>
                </c:pt>
                <c:pt idx="1003">
                  <c:v>56.883000000000003</c:v>
                </c:pt>
                <c:pt idx="1004">
                  <c:v>57.329000000000001</c:v>
                </c:pt>
                <c:pt idx="1005">
                  <c:v>57.505000000000003</c:v>
                </c:pt>
                <c:pt idx="1006">
                  <c:v>57.426000000000002</c:v>
                </c:pt>
                <c:pt idx="1007">
                  <c:v>57.543999999999997</c:v>
                </c:pt>
                <c:pt idx="1008">
                  <c:v>57.475000000000001</c:v>
                </c:pt>
                <c:pt idx="1009">
                  <c:v>57.762</c:v>
                </c:pt>
                <c:pt idx="1010">
                  <c:v>57.055</c:v>
                </c:pt>
                <c:pt idx="1011">
                  <c:v>57.454999999999998</c:v>
                </c:pt>
                <c:pt idx="1012">
                  <c:v>57.01</c:v>
                </c:pt>
                <c:pt idx="1013">
                  <c:v>57.343000000000004</c:v>
                </c:pt>
                <c:pt idx="1014">
                  <c:v>57.375</c:v>
                </c:pt>
                <c:pt idx="1015">
                  <c:v>56.526000000000003</c:v>
                </c:pt>
                <c:pt idx="1016">
                  <c:v>57.274000000000001</c:v>
                </c:pt>
                <c:pt idx="1017">
                  <c:v>57.335000000000001</c:v>
                </c:pt>
                <c:pt idx="1018">
                  <c:v>56.851999999999997</c:v>
                </c:pt>
                <c:pt idx="1019">
                  <c:v>56.942</c:v>
                </c:pt>
                <c:pt idx="1020">
                  <c:v>56.587000000000003</c:v>
                </c:pt>
                <c:pt idx="1021">
                  <c:v>57.37</c:v>
                </c:pt>
                <c:pt idx="1022">
                  <c:v>60.235999999999997</c:v>
                </c:pt>
                <c:pt idx="1023">
                  <c:v>57.094000000000001</c:v>
                </c:pt>
                <c:pt idx="1024">
                  <c:v>57.048999999999999</c:v>
                </c:pt>
                <c:pt idx="1025">
                  <c:v>57.502000000000002</c:v>
                </c:pt>
                <c:pt idx="1026">
                  <c:v>57.652000000000001</c:v>
                </c:pt>
                <c:pt idx="1027">
                  <c:v>56.491</c:v>
                </c:pt>
                <c:pt idx="1028">
                  <c:v>56.631999999999998</c:v>
                </c:pt>
                <c:pt idx="1029">
                  <c:v>56.597999999999999</c:v>
                </c:pt>
                <c:pt idx="1030">
                  <c:v>56.548000000000002</c:v>
                </c:pt>
                <c:pt idx="1031">
                  <c:v>56.475000000000001</c:v>
                </c:pt>
                <c:pt idx="1032">
                  <c:v>56.841000000000001</c:v>
                </c:pt>
                <c:pt idx="1033">
                  <c:v>57.179000000000002</c:v>
                </c:pt>
                <c:pt idx="1034">
                  <c:v>56.651000000000003</c:v>
                </c:pt>
                <c:pt idx="1035">
                  <c:v>56.843000000000004</c:v>
                </c:pt>
                <c:pt idx="1036">
                  <c:v>56.432000000000002</c:v>
                </c:pt>
                <c:pt idx="1037">
                  <c:v>56.134</c:v>
                </c:pt>
                <c:pt idx="1038">
                  <c:v>56.584000000000003</c:v>
                </c:pt>
                <c:pt idx="1039">
                  <c:v>56.317999999999998</c:v>
                </c:pt>
                <c:pt idx="1040">
                  <c:v>56.634</c:v>
                </c:pt>
                <c:pt idx="1041">
                  <c:v>57.05</c:v>
                </c:pt>
                <c:pt idx="1042">
                  <c:v>56.308</c:v>
                </c:pt>
                <c:pt idx="1043">
                  <c:v>56.67</c:v>
                </c:pt>
                <c:pt idx="1044">
                  <c:v>56.375999999999998</c:v>
                </c:pt>
                <c:pt idx="1045">
                  <c:v>56.703000000000003</c:v>
                </c:pt>
                <c:pt idx="1046">
                  <c:v>56.582000000000001</c:v>
                </c:pt>
                <c:pt idx="1047">
                  <c:v>56.466000000000001</c:v>
                </c:pt>
                <c:pt idx="1048">
                  <c:v>58.023000000000003</c:v>
                </c:pt>
                <c:pt idx="1049">
                  <c:v>57.125</c:v>
                </c:pt>
                <c:pt idx="1050">
                  <c:v>56.268000000000001</c:v>
                </c:pt>
                <c:pt idx="1051">
                  <c:v>56.715000000000003</c:v>
                </c:pt>
                <c:pt idx="1052">
                  <c:v>59.747999999999998</c:v>
                </c:pt>
                <c:pt idx="1053">
                  <c:v>59.478999999999999</c:v>
                </c:pt>
                <c:pt idx="1054">
                  <c:v>59.154000000000003</c:v>
                </c:pt>
                <c:pt idx="1055">
                  <c:v>58.648000000000003</c:v>
                </c:pt>
                <c:pt idx="1056">
                  <c:v>59.353000000000002</c:v>
                </c:pt>
                <c:pt idx="1057">
                  <c:v>58.591000000000001</c:v>
                </c:pt>
                <c:pt idx="1058">
                  <c:v>58.963999999999999</c:v>
                </c:pt>
                <c:pt idx="1059">
                  <c:v>58.326999999999998</c:v>
                </c:pt>
                <c:pt idx="1060">
                  <c:v>57.93</c:v>
                </c:pt>
                <c:pt idx="1061">
                  <c:v>59.531999999999996</c:v>
                </c:pt>
                <c:pt idx="1062">
                  <c:v>57.795999999999999</c:v>
                </c:pt>
                <c:pt idx="1063">
                  <c:v>58.398000000000003</c:v>
                </c:pt>
                <c:pt idx="1064">
                  <c:v>58.372999999999998</c:v>
                </c:pt>
                <c:pt idx="1065">
                  <c:v>58.734999999999999</c:v>
                </c:pt>
                <c:pt idx="1066">
                  <c:v>59.41</c:v>
                </c:pt>
                <c:pt idx="1067">
                  <c:v>59.353000000000002</c:v>
                </c:pt>
                <c:pt idx="1068">
                  <c:v>58.899000000000001</c:v>
                </c:pt>
                <c:pt idx="1069">
                  <c:v>57.981999999999999</c:v>
                </c:pt>
                <c:pt idx="1070">
                  <c:v>60.140999999999998</c:v>
                </c:pt>
                <c:pt idx="1071">
                  <c:v>57.878999999999998</c:v>
                </c:pt>
                <c:pt idx="1072">
                  <c:v>58.506</c:v>
                </c:pt>
                <c:pt idx="1073">
                  <c:v>57.734999999999999</c:v>
                </c:pt>
                <c:pt idx="1074">
                  <c:v>57.290999999999997</c:v>
                </c:pt>
                <c:pt idx="1075">
                  <c:v>57.164000000000001</c:v>
                </c:pt>
                <c:pt idx="1076">
                  <c:v>58.561</c:v>
                </c:pt>
                <c:pt idx="1077">
                  <c:v>58.692</c:v>
                </c:pt>
                <c:pt idx="1078">
                  <c:v>57.704000000000001</c:v>
                </c:pt>
                <c:pt idx="1079">
                  <c:v>57.997999999999998</c:v>
                </c:pt>
                <c:pt idx="1080">
                  <c:v>58.073999999999998</c:v>
                </c:pt>
                <c:pt idx="1081">
                  <c:v>58.143000000000001</c:v>
                </c:pt>
                <c:pt idx="1082">
                  <c:v>58.1</c:v>
                </c:pt>
                <c:pt idx="1083">
                  <c:v>58.430999999999997</c:v>
                </c:pt>
                <c:pt idx="1084">
                  <c:v>57.796999999999997</c:v>
                </c:pt>
                <c:pt idx="1085">
                  <c:v>59.835999999999999</c:v>
                </c:pt>
                <c:pt idx="1086">
                  <c:v>58.662999999999997</c:v>
                </c:pt>
                <c:pt idx="1087">
                  <c:v>58.677</c:v>
                </c:pt>
                <c:pt idx="1088">
                  <c:v>60.05</c:v>
                </c:pt>
                <c:pt idx="1089">
                  <c:v>57.692</c:v>
                </c:pt>
                <c:pt idx="1090">
                  <c:v>63.396999999999998</c:v>
                </c:pt>
                <c:pt idx="1091">
                  <c:v>58.454999999999998</c:v>
                </c:pt>
                <c:pt idx="1092">
                  <c:v>57.920999999999999</c:v>
                </c:pt>
                <c:pt idx="1093">
                  <c:v>57.893000000000001</c:v>
                </c:pt>
                <c:pt idx="1094">
                  <c:v>57.786000000000001</c:v>
                </c:pt>
                <c:pt idx="1095">
                  <c:v>58.651000000000003</c:v>
                </c:pt>
                <c:pt idx="1096">
                  <c:v>57.902000000000001</c:v>
                </c:pt>
                <c:pt idx="1097">
                  <c:v>57.591000000000001</c:v>
                </c:pt>
                <c:pt idx="1098">
                  <c:v>58.817</c:v>
                </c:pt>
                <c:pt idx="1099">
                  <c:v>58.401000000000003</c:v>
                </c:pt>
                <c:pt idx="1100">
                  <c:v>58.704000000000001</c:v>
                </c:pt>
                <c:pt idx="1101">
                  <c:v>64.807000000000002</c:v>
                </c:pt>
                <c:pt idx="1102">
                  <c:v>59.054000000000002</c:v>
                </c:pt>
                <c:pt idx="1103">
                  <c:v>59.834000000000003</c:v>
                </c:pt>
                <c:pt idx="1104">
                  <c:v>58.64</c:v>
                </c:pt>
                <c:pt idx="1105">
                  <c:v>59.143999999999998</c:v>
                </c:pt>
                <c:pt idx="1106">
                  <c:v>59.988999999999997</c:v>
                </c:pt>
                <c:pt idx="1107">
                  <c:v>66.316999999999993</c:v>
                </c:pt>
                <c:pt idx="1108">
                  <c:v>61.463000000000001</c:v>
                </c:pt>
                <c:pt idx="1109">
                  <c:v>59.26</c:v>
                </c:pt>
                <c:pt idx="1110">
                  <c:v>58.954000000000001</c:v>
                </c:pt>
                <c:pt idx="1111">
                  <c:v>59.609000000000002</c:v>
                </c:pt>
                <c:pt idx="1112">
                  <c:v>58.368000000000002</c:v>
                </c:pt>
                <c:pt idx="1113">
                  <c:v>58.381</c:v>
                </c:pt>
                <c:pt idx="1114">
                  <c:v>58.859000000000002</c:v>
                </c:pt>
                <c:pt idx="1115">
                  <c:v>63.923999999999999</c:v>
                </c:pt>
                <c:pt idx="1116">
                  <c:v>58.506</c:v>
                </c:pt>
                <c:pt idx="1117">
                  <c:v>58.610999999999997</c:v>
                </c:pt>
                <c:pt idx="1118">
                  <c:v>59.665999999999997</c:v>
                </c:pt>
                <c:pt idx="1119">
                  <c:v>58.459000000000003</c:v>
                </c:pt>
                <c:pt idx="1120">
                  <c:v>58.655999999999999</c:v>
                </c:pt>
                <c:pt idx="1121">
                  <c:v>58.911999999999999</c:v>
                </c:pt>
                <c:pt idx="1122">
                  <c:v>58</c:v>
                </c:pt>
                <c:pt idx="1123">
                  <c:v>58.863999999999997</c:v>
                </c:pt>
                <c:pt idx="1124">
                  <c:v>58.819000000000003</c:v>
                </c:pt>
                <c:pt idx="1125">
                  <c:v>58.485999999999997</c:v>
                </c:pt>
                <c:pt idx="1126">
                  <c:v>58.82</c:v>
                </c:pt>
                <c:pt idx="1127">
                  <c:v>58.734999999999999</c:v>
                </c:pt>
                <c:pt idx="1128">
                  <c:v>59.412999999999997</c:v>
                </c:pt>
                <c:pt idx="1129">
                  <c:v>58.662999999999997</c:v>
                </c:pt>
                <c:pt idx="1130">
                  <c:v>58.540999999999997</c:v>
                </c:pt>
                <c:pt idx="1131">
                  <c:v>59.87</c:v>
                </c:pt>
                <c:pt idx="1132">
                  <c:v>59.74</c:v>
                </c:pt>
                <c:pt idx="1133">
                  <c:v>58.789000000000001</c:v>
                </c:pt>
                <c:pt idx="1134">
                  <c:v>59.281999999999996</c:v>
                </c:pt>
                <c:pt idx="1135">
                  <c:v>59.076999999999998</c:v>
                </c:pt>
                <c:pt idx="1136">
                  <c:v>59.311999999999998</c:v>
                </c:pt>
                <c:pt idx="1137">
                  <c:v>58.868000000000002</c:v>
                </c:pt>
                <c:pt idx="1138">
                  <c:v>58.082000000000001</c:v>
                </c:pt>
                <c:pt idx="1139">
                  <c:v>59.095999999999997</c:v>
                </c:pt>
                <c:pt idx="1140">
                  <c:v>59.689</c:v>
                </c:pt>
                <c:pt idx="1141">
                  <c:v>74.245000000000005</c:v>
                </c:pt>
                <c:pt idx="1142">
                  <c:v>59.771000000000001</c:v>
                </c:pt>
                <c:pt idx="1143">
                  <c:v>59.405000000000001</c:v>
                </c:pt>
                <c:pt idx="1144">
                  <c:v>59.427</c:v>
                </c:pt>
                <c:pt idx="1145">
                  <c:v>58.688000000000002</c:v>
                </c:pt>
                <c:pt idx="1146">
                  <c:v>59.578000000000003</c:v>
                </c:pt>
                <c:pt idx="1147">
                  <c:v>59.661000000000001</c:v>
                </c:pt>
                <c:pt idx="1148">
                  <c:v>58.655999999999999</c:v>
                </c:pt>
                <c:pt idx="1149">
                  <c:v>59.259</c:v>
                </c:pt>
                <c:pt idx="1150">
                  <c:v>58.536999999999999</c:v>
                </c:pt>
                <c:pt idx="1151">
                  <c:v>58.781999999999996</c:v>
                </c:pt>
                <c:pt idx="1152">
                  <c:v>59.146999999999998</c:v>
                </c:pt>
                <c:pt idx="1153">
                  <c:v>58.646000000000001</c:v>
                </c:pt>
                <c:pt idx="1154">
                  <c:v>59.093000000000004</c:v>
                </c:pt>
                <c:pt idx="1155">
                  <c:v>59.122</c:v>
                </c:pt>
                <c:pt idx="1156">
                  <c:v>58.423999999999999</c:v>
                </c:pt>
                <c:pt idx="1157">
                  <c:v>58.683999999999997</c:v>
                </c:pt>
                <c:pt idx="1158">
                  <c:v>62.146999999999998</c:v>
                </c:pt>
                <c:pt idx="1159">
                  <c:v>58.825000000000003</c:v>
                </c:pt>
                <c:pt idx="1160">
                  <c:v>59.171999999999997</c:v>
                </c:pt>
                <c:pt idx="1161">
                  <c:v>59.119</c:v>
                </c:pt>
                <c:pt idx="1162">
                  <c:v>58.749000000000002</c:v>
                </c:pt>
                <c:pt idx="1163">
                  <c:v>58.15</c:v>
                </c:pt>
                <c:pt idx="1164">
                  <c:v>58.423999999999999</c:v>
                </c:pt>
                <c:pt idx="1165">
                  <c:v>58.578000000000003</c:v>
                </c:pt>
                <c:pt idx="1166">
                  <c:v>59.353000000000002</c:v>
                </c:pt>
                <c:pt idx="1167">
                  <c:v>59.771999999999998</c:v>
                </c:pt>
                <c:pt idx="1168">
                  <c:v>57.832999999999998</c:v>
                </c:pt>
                <c:pt idx="1169">
                  <c:v>58.222999999999999</c:v>
                </c:pt>
                <c:pt idx="1170">
                  <c:v>58.396000000000001</c:v>
                </c:pt>
                <c:pt idx="1171">
                  <c:v>58.741999999999997</c:v>
                </c:pt>
                <c:pt idx="1172">
                  <c:v>59.616999999999997</c:v>
                </c:pt>
                <c:pt idx="1173">
                  <c:v>58.624000000000002</c:v>
                </c:pt>
                <c:pt idx="1174">
                  <c:v>60.000999999999998</c:v>
                </c:pt>
                <c:pt idx="1175">
                  <c:v>58.908000000000001</c:v>
                </c:pt>
                <c:pt idx="1176">
                  <c:v>60.112000000000002</c:v>
                </c:pt>
                <c:pt idx="1177">
                  <c:v>59.204999999999998</c:v>
                </c:pt>
                <c:pt idx="1178">
                  <c:v>58.637</c:v>
                </c:pt>
                <c:pt idx="1179">
                  <c:v>58.277000000000001</c:v>
                </c:pt>
                <c:pt idx="1180">
                  <c:v>58.176000000000002</c:v>
                </c:pt>
                <c:pt idx="1181">
                  <c:v>57.927999999999997</c:v>
                </c:pt>
                <c:pt idx="1182">
                  <c:v>63.945</c:v>
                </c:pt>
                <c:pt idx="1183">
                  <c:v>59.762999999999998</c:v>
                </c:pt>
                <c:pt idx="1184">
                  <c:v>59.451999999999998</c:v>
                </c:pt>
                <c:pt idx="1185">
                  <c:v>58.5</c:v>
                </c:pt>
                <c:pt idx="1186">
                  <c:v>59.948999999999998</c:v>
                </c:pt>
                <c:pt idx="1187">
                  <c:v>58.395000000000003</c:v>
                </c:pt>
                <c:pt idx="1188">
                  <c:v>57.6</c:v>
                </c:pt>
                <c:pt idx="1189">
                  <c:v>58.234999999999999</c:v>
                </c:pt>
                <c:pt idx="1190">
                  <c:v>59.789000000000001</c:v>
                </c:pt>
                <c:pt idx="1191">
                  <c:v>58.56</c:v>
                </c:pt>
                <c:pt idx="1192">
                  <c:v>58.676000000000002</c:v>
                </c:pt>
                <c:pt idx="1193">
                  <c:v>58.561999999999998</c:v>
                </c:pt>
                <c:pt idx="1194">
                  <c:v>59.523000000000003</c:v>
                </c:pt>
                <c:pt idx="1195">
                  <c:v>58.893999999999998</c:v>
                </c:pt>
                <c:pt idx="1196">
                  <c:v>57.902000000000001</c:v>
                </c:pt>
                <c:pt idx="1197">
                  <c:v>59.122</c:v>
                </c:pt>
                <c:pt idx="1198">
                  <c:v>58.607999999999997</c:v>
                </c:pt>
                <c:pt idx="1199">
                  <c:v>58.884</c:v>
                </c:pt>
                <c:pt idx="1200">
                  <c:v>59.292999999999999</c:v>
                </c:pt>
                <c:pt idx="1201">
                  <c:v>58.762</c:v>
                </c:pt>
                <c:pt idx="1202">
                  <c:v>59.399000000000001</c:v>
                </c:pt>
                <c:pt idx="1203">
                  <c:v>59.753999999999998</c:v>
                </c:pt>
                <c:pt idx="1204">
                  <c:v>58.515000000000001</c:v>
                </c:pt>
                <c:pt idx="1205">
                  <c:v>58.067999999999998</c:v>
                </c:pt>
                <c:pt idx="1206">
                  <c:v>58.436999999999998</c:v>
                </c:pt>
                <c:pt idx="1207">
                  <c:v>58.618000000000002</c:v>
                </c:pt>
                <c:pt idx="1208">
                  <c:v>58.432000000000002</c:v>
                </c:pt>
                <c:pt idx="1209">
                  <c:v>59.271000000000001</c:v>
                </c:pt>
                <c:pt idx="1210">
                  <c:v>58.21</c:v>
                </c:pt>
                <c:pt idx="1211">
                  <c:v>59.284999999999997</c:v>
                </c:pt>
                <c:pt idx="1212">
                  <c:v>58.103000000000002</c:v>
                </c:pt>
                <c:pt idx="1213">
                  <c:v>58.87</c:v>
                </c:pt>
                <c:pt idx="1214">
                  <c:v>58.268999999999998</c:v>
                </c:pt>
                <c:pt idx="1215">
                  <c:v>57.265000000000001</c:v>
                </c:pt>
                <c:pt idx="1216">
                  <c:v>58.298000000000002</c:v>
                </c:pt>
                <c:pt idx="1217">
                  <c:v>59.088000000000001</c:v>
                </c:pt>
                <c:pt idx="1218">
                  <c:v>57.713999999999999</c:v>
                </c:pt>
                <c:pt idx="1219">
                  <c:v>56.750999999999998</c:v>
                </c:pt>
                <c:pt idx="1220">
                  <c:v>57.463000000000001</c:v>
                </c:pt>
                <c:pt idx="1221">
                  <c:v>57.348999999999997</c:v>
                </c:pt>
                <c:pt idx="1222">
                  <c:v>58.186999999999998</c:v>
                </c:pt>
                <c:pt idx="1223">
                  <c:v>57.418999999999997</c:v>
                </c:pt>
                <c:pt idx="1224">
                  <c:v>57.058999999999997</c:v>
                </c:pt>
                <c:pt idx="1225">
                  <c:v>57.722000000000001</c:v>
                </c:pt>
                <c:pt idx="1226">
                  <c:v>57.139000000000003</c:v>
                </c:pt>
                <c:pt idx="1227">
                  <c:v>56.393000000000001</c:v>
                </c:pt>
                <c:pt idx="1228">
                  <c:v>57.054000000000002</c:v>
                </c:pt>
                <c:pt idx="1229">
                  <c:v>56.905000000000001</c:v>
                </c:pt>
                <c:pt idx="1230">
                  <c:v>57.128999999999998</c:v>
                </c:pt>
                <c:pt idx="1231">
                  <c:v>57.145000000000003</c:v>
                </c:pt>
                <c:pt idx="1232">
                  <c:v>57.424999999999997</c:v>
                </c:pt>
                <c:pt idx="1233">
                  <c:v>60.06</c:v>
                </c:pt>
                <c:pt idx="1234">
                  <c:v>56.774000000000001</c:v>
                </c:pt>
                <c:pt idx="1235">
                  <c:v>57.073999999999998</c:v>
                </c:pt>
                <c:pt idx="1236">
                  <c:v>57.383000000000003</c:v>
                </c:pt>
                <c:pt idx="1237">
                  <c:v>56.427999999999997</c:v>
                </c:pt>
                <c:pt idx="1238">
                  <c:v>56.594999999999999</c:v>
                </c:pt>
                <c:pt idx="1239">
                  <c:v>57.13</c:v>
                </c:pt>
                <c:pt idx="1240">
                  <c:v>57.704000000000001</c:v>
                </c:pt>
                <c:pt idx="1241">
                  <c:v>56.636000000000003</c:v>
                </c:pt>
                <c:pt idx="1242">
                  <c:v>56.508000000000003</c:v>
                </c:pt>
                <c:pt idx="1243">
                  <c:v>57.415999999999997</c:v>
                </c:pt>
                <c:pt idx="1244">
                  <c:v>56.622999999999998</c:v>
                </c:pt>
                <c:pt idx="1245">
                  <c:v>57.646999999999998</c:v>
                </c:pt>
                <c:pt idx="1246">
                  <c:v>57.218000000000004</c:v>
                </c:pt>
                <c:pt idx="1247">
                  <c:v>56.808</c:v>
                </c:pt>
                <c:pt idx="1248">
                  <c:v>56.423999999999999</c:v>
                </c:pt>
                <c:pt idx="1249">
                  <c:v>56.710999999999999</c:v>
                </c:pt>
                <c:pt idx="1250">
                  <c:v>57.649000000000001</c:v>
                </c:pt>
                <c:pt idx="1251">
                  <c:v>56.856999999999999</c:v>
                </c:pt>
                <c:pt idx="1252">
                  <c:v>56.951999999999998</c:v>
                </c:pt>
                <c:pt idx="1253">
                  <c:v>57.725999999999999</c:v>
                </c:pt>
                <c:pt idx="1254">
                  <c:v>56.054000000000002</c:v>
                </c:pt>
                <c:pt idx="1255">
                  <c:v>57.136000000000003</c:v>
                </c:pt>
                <c:pt idx="1256">
                  <c:v>56.598999999999997</c:v>
                </c:pt>
                <c:pt idx="1257">
                  <c:v>56.146999999999998</c:v>
                </c:pt>
                <c:pt idx="1258">
                  <c:v>57.158999999999999</c:v>
                </c:pt>
                <c:pt idx="1259">
                  <c:v>56.082000000000001</c:v>
                </c:pt>
                <c:pt idx="1260">
                  <c:v>57.256999999999998</c:v>
                </c:pt>
                <c:pt idx="1261">
                  <c:v>58.027000000000001</c:v>
                </c:pt>
                <c:pt idx="1262">
                  <c:v>56.948999999999998</c:v>
                </c:pt>
                <c:pt idx="1263">
                  <c:v>57.533999999999999</c:v>
                </c:pt>
                <c:pt idx="1264">
                  <c:v>60.920999999999999</c:v>
                </c:pt>
                <c:pt idx="1265">
                  <c:v>57.308999999999997</c:v>
                </c:pt>
                <c:pt idx="1266">
                  <c:v>56.58</c:v>
                </c:pt>
                <c:pt idx="1267">
                  <c:v>57.11</c:v>
                </c:pt>
                <c:pt idx="1268">
                  <c:v>60.154000000000003</c:v>
                </c:pt>
                <c:pt idx="1269">
                  <c:v>56.680999999999997</c:v>
                </c:pt>
                <c:pt idx="1270">
                  <c:v>56.27</c:v>
                </c:pt>
                <c:pt idx="1271">
                  <c:v>56.021000000000001</c:v>
                </c:pt>
                <c:pt idx="1272">
                  <c:v>55.533999999999999</c:v>
                </c:pt>
                <c:pt idx="1273">
                  <c:v>54.689</c:v>
                </c:pt>
                <c:pt idx="1274">
                  <c:v>58.59</c:v>
                </c:pt>
                <c:pt idx="1275">
                  <c:v>55.542000000000002</c:v>
                </c:pt>
                <c:pt idx="1276">
                  <c:v>54.365000000000002</c:v>
                </c:pt>
                <c:pt idx="1277">
                  <c:v>54.462000000000003</c:v>
                </c:pt>
                <c:pt idx="1278">
                  <c:v>54.439</c:v>
                </c:pt>
                <c:pt idx="1279">
                  <c:v>55.280999999999999</c:v>
                </c:pt>
                <c:pt idx="1280">
                  <c:v>55.445999999999998</c:v>
                </c:pt>
                <c:pt idx="1281">
                  <c:v>54.820999999999998</c:v>
                </c:pt>
                <c:pt idx="1282">
                  <c:v>53.9</c:v>
                </c:pt>
                <c:pt idx="1283">
                  <c:v>53.823</c:v>
                </c:pt>
                <c:pt idx="1284">
                  <c:v>53.149000000000001</c:v>
                </c:pt>
                <c:pt idx="1285">
                  <c:v>53.545000000000002</c:v>
                </c:pt>
                <c:pt idx="1286">
                  <c:v>52.633000000000003</c:v>
                </c:pt>
                <c:pt idx="1287">
                  <c:v>55.19</c:v>
                </c:pt>
                <c:pt idx="1288">
                  <c:v>52.779000000000003</c:v>
                </c:pt>
                <c:pt idx="1289">
                  <c:v>55.18</c:v>
                </c:pt>
                <c:pt idx="1290">
                  <c:v>51.72</c:v>
                </c:pt>
                <c:pt idx="1291">
                  <c:v>51.831000000000003</c:v>
                </c:pt>
                <c:pt idx="1292">
                  <c:v>51.149000000000001</c:v>
                </c:pt>
                <c:pt idx="1293">
                  <c:v>51.466000000000001</c:v>
                </c:pt>
                <c:pt idx="1294">
                  <c:v>68.015000000000001</c:v>
                </c:pt>
                <c:pt idx="1295">
                  <c:v>50.911000000000001</c:v>
                </c:pt>
                <c:pt idx="1296">
                  <c:v>51.137</c:v>
                </c:pt>
                <c:pt idx="1297">
                  <c:v>51.072000000000003</c:v>
                </c:pt>
                <c:pt idx="1298">
                  <c:v>49.712000000000003</c:v>
                </c:pt>
                <c:pt idx="1299">
                  <c:v>48.326999999999998</c:v>
                </c:pt>
                <c:pt idx="1300">
                  <c:v>47.017000000000003</c:v>
                </c:pt>
                <c:pt idx="1301">
                  <c:v>47.037999999999997</c:v>
                </c:pt>
                <c:pt idx="1302">
                  <c:v>45.499000000000002</c:v>
                </c:pt>
                <c:pt idx="1303">
                  <c:v>45.499000000000002</c:v>
                </c:pt>
                <c:pt idx="1304">
                  <c:v>44.557000000000002</c:v>
                </c:pt>
                <c:pt idx="1305">
                  <c:v>44.610999999999997</c:v>
                </c:pt>
                <c:pt idx="1306">
                  <c:v>43.805999999999997</c:v>
                </c:pt>
                <c:pt idx="1307">
                  <c:v>44.561999999999998</c:v>
                </c:pt>
                <c:pt idx="1308">
                  <c:v>44.341999999999999</c:v>
                </c:pt>
                <c:pt idx="1309">
                  <c:v>42.777000000000001</c:v>
                </c:pt>
                <c:pt idx="1310">
                  <c:v>43.213000000000001</c:v>
                </c:pt>
                <c:pt idx="1311">
                  <c:v>42.652000000000001</c:v>
                </c:pt>
                <c:pt idx="1312">
                  <c:v>43.17</c:v>
                </c:pt>
                <c:pt idx="1313">
                  <c:v>41.924999999999997</c:v>
                </c:pt>
                <c:pt idx="1314">
                  <c:v>41.752000000000002</c:v>
                </c:pt>
                <c:pt idx="1315">
                  <c:v>41.551000000000002</c:v>
                </c:pt>
                <c:pt idx="1316">
                  <c:v>41.457999999999998</c:v>
                </c:pt>
                <c:pt idx="1317">
                  <c:v>41.588000000000001</c:v>
                </c:pt>
                <c:pt idx="1318">
                  <c:v>42.228000000000002</c:v>
                </c:pt>
                <c:pt idx="1319">
                  <c:v>42.018000000000001</c:v>
                </c:pt>
                <c:pt idx="1320">
                  <c:v>41.579000000000001</c:v>
                </c:pt>
                <c:pt idx="1321">
                  <c:v>41.764000000000003</c:v>
                </c:pt>
                <c:pt idx="1322">
                  <c:v>43.308</c:v>
                </c:pt>
                <c:pt idx="1323">
                  <c:v>41.598999999999997</c:v>
                </c:pt>
                <c:pt idx="1324">
                  <c:v>41.868000000000002</c:v>
                </c:pt>
                <c:pt idx="1325">
                  <c:v>40.853999999999999</c:v>
                </c:pt>
                <c:pt idx="1326">
                  <c:v>40.664000000000001</c:v>
                </c:pt>
                <c:pt idx="1327">
                  <c:v>40.710999999999999</c:v>
                </c:pt>
                <c:pt idx="1328">
                  <c:v>42.286000000000001</c:v>
                </c:pt>
                <c:pt idx="1329">
                  <c:v>40.179000000000002</c:v>
                </c:pt>
                <c:pt idx="1330">
                  <c:v>40.079000000000001</c:v>
                </c:pt>
                <c:pt idx="1331">
                  <c:v>39.941000000000003</c:v>
                </c:pt>
                <c:pt idx="1332">
                  <c:v>39.594000000000001</c:v>
                </c:pt>
                <c:pt idx="1333">
                  <c:v>40.256</c:v>
                </c:pt>
                <c:pt idx="1334">
                  <c:v>40.345999999999997</c:v>
                </c:pt>
                <c:pt idx="1335">
                  <c:v>39.868000000000002</c:v>
                </c:pt>
                <c:pt idx="1336">
                  <c:v>40.680999999999997</c:v>
                </c:pt>
                <c:pt idx="1337">
                  <c:v>39.881999999999998</c:v>
                </c:pt>
                <c:pt idx="1338">
                  <c:v>39.94</c:v>
                </c:pt>
                <c:pt idx="1339">
                  <c:v>40.015000000000001</c:v>
                </c:pt>
                <c:pt idx="1340">
                  <c:v>42.042000000000002</c:v>
                </c:pt>
                <c:pt idx="1341">
                  <c:v>39.984000000000002</c:v>
                </c:pt>
                <c:pt idx="1342">
                  <c:v>39.945999999999998</c:v>
                </c:pt>
                <c:pt idx="1343">
                  <c:v>40.017000000000003</c:v>
                </c:pt>
                <c:pt idx="1344">
                  <c:v>39.781999999999996</c:v>
                </c:pt>
                <c:pt idx="1345">
                  <c:v>40.03</c:v>
                </c:pt>
                <c:pt idx="1346">
                  <c:v>39.869999999999997</c:v>
                </c:pt>
                <c:pt idx="1347">
                  <c:v>39.935000000000002</c:v>
                </c:pt>
                <c:pt idx="1348">
                  <c:v>40.015999999999998</c:v>
                </c:pt>
                <c:pt idx="1349">
                  <c:v>42.021999999999998</c:v>
                </c:pt>
                <c:pt idx="1350">
                  <c:v>41.078000000000003</c:v>
                </c:pt>
                <c:pt idx="1351">
                  <c:v>45.220999999999997</c:v>
                </c:pt>
                <c:pt idx="1352">
                  <c:v>41.158000000000001</c:v>
                </c:pt>
                <c:pt idx="1353">
                  <c:v>41.244999999999997</c:v>
                </c:pt>
                <c:pt idx="1354">
                  <c:v>42.037999999999997</c:v>
                </c:pt>
                <c:pt idx="1355">
                  <c:v>40.64</c:v>
                </c:pt>
                <c:pt idx="1356">
                  <c:v>40.881</c:v>
                </c:pt>
                <c:pt idx="1357">
                  <c:v>40.32</c:v>
                </c:pt>
                <c:pt idx="1358">
                  <c:v>40.58</c:v>
                </c:pt>
                <c:pt idx="1359">
                  <c:v>40.549999999999997</c:v>
                </c:pt>
                <c:pt idx="1360">
                  <c:v>40.869999999999997</c:v>
                </c:pt>
                <c:pt idx="1361">
                  <c:v>40.020000000000003</c:v>
                </c:pt>
                <c:pt idx="1362">
                  <c:v>40.116999999999997</c:v>
                </c:pt>
                <c:pt idx="1363">
                  <c:v>41.146000000000001</c:v>
                </c:pt>
                <c:pt idx="1364">
                  <c:v>40.44</c:v>
                </c:pt>
                <c:pt idx="1365">
                  <c:v>40.28</c:v>
                </c:pt>
                <c:pt idx="1366">
                  <c:v>40.256</c:v>
                </c:pt>
                <c:pt idx="1367">
                  <c:v>40.201999999999998</c:v>
                </c:pt>
                <c:pt idx="1368">
                  <c:v>40.694000000000003</c:v>
                </c:pt>
                <c:pt idx="1369">
                  <c:v>49.283000000000001</c:v>
                </c:pt>
                <c:pt idx="1370">
                  <c:v>40.021000000000001</c:v>
                </c:pt>
                <c:pt idx="1371">
                  <c:v>41.555</c:v>
                </c:pt>
                <c:pt idx="1372">
                  <c:v>40.218000000000004</c:v>
                </c:pt>
                <c:pt idx="1373">
                  <c:v>40.301000000000002</c:v>
                </c:pt>
                <c:pt idx="1374">
                  <c:v>40.115000000000002</c:v>
                </c:pt>
                <c:pt idx="1375">
                  <c:v>40.057000000000002</c:v>
                </c:pt>
                <c:pt idx="1376">
                  <c:v>39.875</c:v>
                </c:pt>
                <c:pt idx="1377">
                  <c:v>41.578000000000003</c:v>
                </c:pt>
                <c:pt idx="1378">
                  <c:v>45.012</c:v>
                </c:pt>
                <c:pt idx="1379">
                  <c:v>40.273000000000003</c:v>
                </c:pt>
                <c:pt idx="1380">
                  <c:v>40.219000000000001</c:v>
                </c:pt>
                <c:pt idx="1381">
                  <c:v>40.048999999999999</c:v>
                </c:pt>
                <c:pt idx="1382">
                  <c:v>41.540999999999997</c:v>
                </c:pt>
                <c:pt idx="1383">
                  <c:v>40.472000000000001</c:v>
                </c:pt>
                <c:pt idx="1384">
                  <c:v>40.274999999999999</c:v>
                </c:pt>
                <c:pt idx="1385">
                  <c:v>39.889000000000003</c:v>
                </c:pt>
                <c:pt idx="1386">
                  <c:v>40.548999999999999</c:v>
                </c:pt>
                <c:pt idx="1387">
                  <c:v>41.097999999999999</c:v>
                </c:pt>
                <c:pt idx="1388">
                  <c:v>40.76</c:v>
                </c:pt>
                <c:pt idx="1389">
                  <c:v>40.31</c:v>
                </c:pt>
                <c:pt idx="1390">
                  <c:v>39.96</c:v>
                </c:pt>
                <c:pt idx="1391">
                  <c:v>39.979999999999997</c:v>
                </c:pt>
                <c:pt idx="1392">
                  <c:v>40.340000000000003</c:v>
                </c:pt>
                <c:pt idx="1393">
                  <c:v>40.113999999999997</c:v>
                </c:pt>
                <c:pt idx="1394">
                  <c:v>40.271999999999998</c:v>
                </c:pt>
                <c:pt idx="1395">
                  <c:v>40.771999999999998</c:v>
                </c:pt>
                <c:pt idx="1396">
                  <c:v>39.981000000000002</c:v>
                </c:pt>
                <c:pt idx="1397">
                  <c:v>39.692999999999998</c:v>
                </c:pt>
                <c:pt idx="1398">
                  <c:v>40.136000000000003</c:v>
                </c:pt>
                <c:pt idx="1399">
                  <c:v>39.841999999999999</c:v>
                </c:pt>
                <c:pt idx="1400">
                  <c:v>39.545000000000002</c:v>
                </c:pt>
                <c:pt idx="1401">
                  <c:v>40.002000000000002</c:v>
                </c:pt>
                <c:pt idx="1402">
                  <c:v>40</c:v>
                </c:pt>
                <c:pt idx="1403">
                  <c:v>41.896000000000001</c:v>
                </c:pt>
                <c:pt idx="1404">
                  <c:v>42.966999999999999</c:v>
                </c:pt>
                <c:pt idx="1405">
                  <c:v>42.027000000000001</c:v>
                </c:pt>
                <c:pt idx="1406">
                  <c:v>47.119</c:v>
                </c:pt>
                <c:pt idx="1407">
                  <c:v>49.058999999999997</c:v>
                </c:pt>
                <c:pt idx="1408">
                  <c:v>53.125</c:v>
                </c:pt>
                <c:pt idx="1409">
                  <c:v>54.469000000000001</c:v>
                </c:pt>
                <c:pt idx="1410">
                  <c:v>55.430999999999997</c:v>
                </c:pt>
                <c:pt idx="1411">
                  <c:v>56.168999999999997</c:v>
                </c:pt>
                <c:pt idx="1412">
                  <c:v>56.503999999999998</c:v>
                </c:pt>
                <c:pt idx="1413">
                  <c:v>56.033999999999999</c:v>
                </c:pt>
                <c:pt idx="1414">
                  <c:v>54.381999999999998</c:v>
                </c:pt>
                <c:pt idx="1415">
                  <c:v>54.252000000000002</c:v>
                </c:pt>
                <c:pt idx="1416">
                  <c:v>55.152999999999999</c:v>
                </c:pt>
                <c:pt idx="1417">
                  <c:v>52.792999999999999</c:v>
                </c:pt>
                <c:pt idx="1418">
                  <c:v>51.238999999999997</c:v>
                </c:pt>
                <c:pt idx="1419">
                  <c:v>53.19</c:v>
                </c:pt>
                <c:pt idx="1420">
                  <c:v>48.786000000000001</c:v>
                </c:pt>
                <c:pt idx="1421">
                  <c:v>47.192</c:v>
                </c:pt>
                <c:pt idx="1422">
                  <c:v>47.823999999999998</c:v>
                </c:pt>
                <c:pt idx="1423">
                  <c:v>46.764000000000003</c:v>
                </c:pt>
                <c:pt idx="1424">
                  <c:v>46.622</c:v>
                </c:pt>
                <c:pt idx="1425">
                  <c:v>47.115000000000002</c:v>
                </c:pt>
                <c:pt idx="1426">
                  <c:v>44.835999999999999</c:v>
                </c:pt>
                <c:pt idx="1427">
                  <c:v>44.79</c:v>
                </c:pt>
                <c:pt idx="1428">
                  <c:v>44.17</c:v>
                </c:pt>
                <c:pt idx="1429">
                  <c:v>42.591000000000001</c:v>
                </c:pt>
                <c:pt idx="1430">
                  <c:v>42.439</c:v>
                </c:pt>
                <c:pt idx="1431">
                  <c:v>42.554000000000002</c:v>
                </c:pt>
                <c:pt idx="1432">
                  <c:v>41.514000000000003</c:v>
                </c:pt>
                <c:pt idx="1433">
                  <c:v>41.234000000000002</c:v>
                </c:pt>
                <c:pt idx="1434">
                  <c:v>41.47</c:v>
                </c:pt>
                <c:pt idx="1435">
                  <c:v>41.386000000000003</c:v>
                </c:pt>
                <c:pt idx="1436">
                  <c:v>40.814</c:v>
                </c:pt>
                <c:pt idx="1437">
                  <c:v>41.826999999999998</c:v>
                </c:pt>
                <c:pt idx="1438">
                  <c:v>40.631</c:v>
                </c:pt>
                <c:pt idx="1439">
                  <c:v>41.207999999999998</c:v>
                </c:pt>
                <c:pt idx="1440">
                  <c:v>40.890999999999998</c:v>
                </c:pt>
                <c:pt idx="1441">
                  <c:v>40.587000000000003</c:v>
                </c:pt>
                <c:pt idx="1442">
                  <c:v>40.270000000000003</c:v>
                </c:pt>
                <c:pt idx="1443">
                  <c:v>40.945</c:v>
                </c:pt>
                <c:pt idx="1444">
                  <c:v>40.558999999999997</c:v>
                </c:pt>
                <c:pt idx="1445">
                  <c:v>40.244</c:v>
                </c:pt>
                <c:pt idx="1446">
                  <c:v>40.384</c:v>
                </c:pt>
                <c:pt idx="1447">
                  <c:v>43.061999999999998</c:v>
                </c:pt>
                <c:pt idx="1448">
                  <c:v>41.22</c:v>
                </c:pt>
                <c:pt idx="1449">
                  <c:v>40.723999999999997</c:v>
                </c:pt>
                <c:pt idx="1450">
                  <c:v>40.598999999999997</c:v>
                </c:pt>
                <c:pt idx="1451">
                  <c:v>41.04</c:v>
                </c:pt>
                <c:pt idx="1452">
                  <c:v>45.814</c:v>
                </c:pt>
                <c:pt idx="1453">
                  <c:v>42.304000000000002</c:v>
                </c:pt>
                <c:pt idx="1454">
                  <c:v>42.167000000000002</c:v>
                </c:pt>
                <c:pt idx="1455">
                  <c:v>41.247999999999998</c:v>
                </c:pt>
                <c:pt idx="1456">
                  <c:v>41.222999999999999</c:v>
                </c:pt>
                <c:pt idx="1457">
                  <c:v>41.003</c:v>
                </c:pt>
                <c:pt idx="1458">
                  <c:v>40.716999999999999</c:v>
                </c:pt>
                <c:pt idx="1459">
                  <c:v>40.469000000000001</c:v>
                </c:pt>
                <c:pt idx="1460">
                  <c:v>41.220999999999997</c:v>
                </c:pt>
                <c:pt idx="1461">
                  <c:v>40.700000000000003</c:v>
                </c:pt>
                <c:pt idx="1462">
                  <c:v>40.588000000000001</c:v>
                </c:pt>
                <c:pt idx="1463">
                  <c:v>41.156999999999996</c:v>
                </c:pt>
                <c:pt idx="1464">
                  <c:v>40.027000000000001</c:v>
                </c:pt>
                <c:pt idx="1465">
                  <c:v>40.118000000000002</c:v>
                </c:pt>
                <c:pt idx="1466">
                  <c:v>40.978000000000002</c:v>
                </c:pt>
                <c:pt idx="1467">
                  <c:v>40.121000000000002</c:v>
                </c:pt>
                <c:pt idx="1468">
                  <c:v>46.612000000000002</c:v>
                </c:pt>
                <c:pt idx="1469">
                  <c:v>41.802999999999997</c:v>
                </c:pt>
                <c:pt idx="1470">
                  <c:v>40.633000000000003</c:v>
                </c:pt>
                <c:pt idx="1471">
                  <c:v>40.115000000000002</c:v>
                </c:pt>
                <c:pt idx="1472">
                  <c:v>40.093000000000004</c:v>
                </c:pt>
                <c:pt idx="1473">
                  <c:v>39.948999999999998</c:v>
                </c:pt>
                <c:pt idx="1474">
                  <c:v>39.972000000000001</c:v>
                </c:pt>
                <c:pt idx="1475">
                  <c:v>46.603000000000002</c:v>
                </c:pt>
                <c:pt idx="1476">
                  <c:v>40.338999999999999</c:v>
                </c:pt>
                <c:pt idx="1477">
                  <c:v>40.32</c:v>
                </c:pt>
                <c:pt idx="1478">
                  <c:v>40.128999999999998</c:v>
                </c:pt>
                <c:pt idx="1479">
                  <c:v>40.81</c:v>
                </c:pt>
                <c:pt idx="1480">
                  <c:v>40.005000000000003</c:v>
                </c:pt>
                <c:pt idx="1481">
                  <c:v>40.228000000000002</c:v>
                </c:pt>
                <c:pt idx="1482">
                  <c:v>41.012999999999998</c:v>
                </c:pt>
                <c:pt idx="1483">
                  <c:v>39.369</c:v>
                </c:pt>
                <c:pt idx="1484">
                  <c:v>41.216999999999999</c:v>
                </c:pt>
                <c:pt idx="1485">
                  <c:v>40.33</c:v>
                </c:pt>
                <c:pt idx="1486">
                  <c:v>40.427</c:v>
                </c:pt>
                <c:pt idx="1487">
                  <c:v>41.067</c:v>
                </c:pt>
                <c:pt idx="1488">
                  <c:v>39.851999999999997</c:v>
                </c:pt>
                <c:pt idx="1489">
                  <c:v>39.704999999999998</c:v>
                </c:pt>
                <c:pt idx="1490">
                  <c:v>39.834000000000003</c:v>
                </c:pt>
                <c:pt idx="1491">
                  <c:v>39.594999999999999</c:v>
                </c:pt>
                <c:pt idx="1492">
                  <c:v>39.360999999999997</c:v>
                </c:pt>
                <c:pt idx="1493">
                  <c:v>39.709000000000003</c:v>
                </c:pt>
                <c:pt idx="1494">
                  <c:v>39.770000000000003</c:v>
                </c:pt>
                <c:pt idx="1495">
                  <c:v>39.488999999999997</c:v>
                </c:pt>
                <c:pt idx="1496">
                  <c:v>39.360999999999997</c:v>
                </c:pt>
                <c:pt idx="1497">
                  <c:v>39.603999999999999</c:v>
                </c:pt>
                <c:pt idx="1498">
                  <c:v>39.387999999999998</c:v>
                </c:pt>
                <c:pt idx="1499">
                  <c:v>39.630000000000003</c:v>
                </c:pt>
                <c:pt idx="1500">
                  <c:v>39.585999999999999</c:v>
                </c:pt>
                <c:pt idx="1501">
                  <c:v>39.44</c:v>
                </c:pt>
                <c:pt idx="1502">
                  <c:v>39.454000000000001</c:v>
                </c:pt>
                <c:pt idx="1503">
                  <c:v>39.643999999999998</c:v>
                </c:pt>
                <c:pt idx="1504">
                  <c:v>39.097999999999999</c:v>
                </c:pt>
                <c:pt idx="1505">
                  <c:v>39.213999999999999</c:v>
                </c:pt>
                <c:pt idx="1506">
                  <c:v>39.399000000000001</c:v>
                </c:pt>
                <c:pt idx="1507">
                  <c:v>39.664000000000001</c:v>
                </c:pt>
                <c:pt idx="1508">
                  <c:v>39.552999999999997</c:v>
                </c:pt>
                <c:pt idx="1509">
                  <c:v>41.951000000000001</c:v>
                </c:pt>
                <c:pt idx="1510">
                  <c:v>41.134</c:v>
                </c:pt>
                <c:pt idx="1511">
                  <c:v>39.445</c:v>
                </c:pt>
                <c:pt idx="1512">
                  <c:v>39.365000000000002</c:v>
                </c:pt>
                <c:pt idx="1513">
                  <c:v>39.685000000000002</c:v>
                </c:pt>
                <c:pt idx="1514">
                  <c:v>39.673999999999999</c:v>
                </c:pt>
                <c:pt idx="1515">
                  <c:v>40.180999999999997</c:v>
                </c:pt>
                <c:pt idx="1516">
                  <c:v>39.784999999999997</c:v>
                </c:pt>
                <c:pt idx="1517">
                  <c:v>39.997999999999998</c:v>
                </c:pt>
                <c:pt idx="1518">
                  <c:v>40.645000000000003</c:v>
                </c:pt>
                <c:pt idx="1519">
                  <c:v>40.11</c:v>
                </c:pt>
                <c:pt idx="1520">
                  <c:v>39.728000000000002</c:v>
                </c:pt>
                <c:pt idx="1521">
                  <c:v>39.99</c:v>
                </c:pt>
                <c:pt idx="1522">
                  <c:v>40.225000000000001</c:v>
                </c:pt>
                <c:pt idx="1523">
                  <c:v>39.564999999999998</c:v>
                </c:pt>
                <c:pt idx="1524">
                  <c:v>39.447000000000003</c:v>
                </c:pt>
                <c:pt idx="1525">
                  <c:v>39.314</c:v>
                </c:pt>
                <c:pt idx="1526">
                  <c:v>39.805999999999997</c:v>
                </c:pt>
                <c:pt idx="1527">
                  <c:v>39.798999999999999</c:v>
                </c:pt>
                <c:pt idx="1528">
                  <c:v>39.604999999999997</c:v>
                </c:pt>
                <c:pt idx="1529">
                  <c:v>40.28</c:v>
                </c:pt>
                <c:pt idx="1530">
                  <c:v>39.186999999999998</c:v>
                </c:pt>
                <c:pt idx="1531">
                  <c:v>39.341000000000001</c:v>
                </c:pt>
                <c:pt idx="1532">
                  <c:v>39.15</c:v>
                </c:pt>
                <c:pt idx="1533">
                  <c:v>39.359000000000002</c:v>
                </c:pt>
                <c:pt idx="1534">
                  <c:v>39.429000000000002</c:v>
                </c:pt>
              </c:numCache>
            </c:numRef>
          </c:val>
        </c:ser>
        <c:ser>
          <c:idx val="2"/>
          <c:order val="2"/>
          <c:tx>
            <c:strRef>
              <c:f>графики!$J$2</c:f>
              <c:strCache>
                <c:ptCount val="1"/>
                <c:pt idx="0">
                  <c:v>Jambalaya</c:v>
                </c:pt>
              </c:strCache>
            </c:strRef>
          </c:tx>
          <c:marker>
            <c:symbol val="none"/>
          </c:marker>
          <c:val>
            <c:numRef>
              <c:f>графики!$J$3:$J$1549</c:f>
              <c:numCache>
                <c:formatCode>General</c:formatCode>
                <c:ptCount val="1547"/>
                <c:pt idx="0">
                  <c:v>53.067</c:v>
                </c:pt>
                <c:pt idx="1">
                  <c:v>50.707000000000001</c:v>
                </c:pt>
                <c:pt idx="2">
                  <c:v>49.488</c:v>
                </c:pt>
                <c:pt idx="3">
                  <c:v>50.597000000000001</c:v>
                </c:pt>
                <c:pt idx="4">
                  <c:v>50.073999999999998</c:v>
                </c:pt>
                <c:pt idx="5">
                  <c:v>48.72</c:v>
                </c:pt>
                <c:pt idx="6">
                  <c:v>47.241999999999997</c:v>
                </c:pt>
                <c:pt idx="7">
                  <c:v>46.247</c:v>
                </c:pt>
                <c:pt idx="8">
                  <c:v>45.552</c:v>
                </c:pt>
                <c:pt idx="9">
                  <c:v>45.2</c:v>
                </c:pt>
                <c:pt idx="10">
                  <c:v>46.127000000000002</c:v>
                </c:pt>
                <c:pt idx="11">
                  <c:v>44.420999999999999</c:v>
                </c:pt>
                <c:pt idx="12">
                  <c:v>43.517000000000003</c:v>
                </c:pt>
                <c:pt idx="13">
                  <c:v>46.457000000000001</c:v>
                </c:pt>
                <c:pt idx="14">
                  <c:v>43.290999999999997</c:v>
                </c:pt>
                <c:pt idx="15">
                  <c:v>43.741999999999997</c:v>
                </c:pt>
                <c:pt idx="16">
                  <c:v>44.792000000000002</c:v>
                </c:pt>
                <c:pt idx="17">
                  <c:v>42.402000000000001</c:v>
                </c:pt>
                <c:pt idx="18">
                  <c:v>44.14</c:v>
                </c:pt>
                <c:pt idx="19">
                  <c:v>42.027000000000001</c:v>
                </c:pt>
                <c:pt idx="20">
                  <c:v>41.954999999999998</c:v>
                </c:pt>
                <c:pt idx="21">
                  <c:v>42.414000000000001</c:v>
                </c:pt>
                <c:pt idx="22">
                  <c:v>41.695999999999998</c:v>
                </c:pt>
                <c:pt idx="23">
                  <c:v>42.283000000000001</c:v>
                </c:pt>
                <c:pt idx="24">
                  <c:v>42.600999999999999</c:v>
                </c:pt>
                <c:pt idx="25">
                  <c:v>41.234000000000002</c:v>
                </c:pt>
                <c:pt idx="26">
                  <c:v>42.314</c:v>
                </c:pt>
                <c:pt idx="27">
                  <c:v>41.732999999999997</c:v>
                </c:pt>
                <c:pt idx="28">
                  <c:v>42.05</c:v>
                </c:pt>
                <c:pt idx="29">
                  <c:v>43.86</c:v>
                </c:pt>
                <c:pt idx="30">
                  <c:v>41.290999999999997</c:v>
                </c:pt>
                <c:pt idx="31">
                  <c:v>41.676000000000002</c:v>
                </c:pt>
                <c:pt idx="32">
                  <c:v>41.02</c:v>
                </c:pt>
                <c:pt idx="33">
                  <c:v>41.973999999999997</c:v>
                </c:pt>
                <c:pt idx="34">
                  <c:v>45.101999999999997</c:v>
                </c:pt>
                <c:pt idx="35">
                  <c:v>44.34</c:v>
                </c:pt>
                <c:pt idx="36">
                  <c:v>41.665999999999997</c:v>
                </c:pt>
                <c:pt idx="37">
                  <c:v>41.323999999999998</c:v>
                </c:pt>
                <c:pt idx="38">
                  <c:v>41.726999999999997</c:v>
                </c:pt>
                <c:pt idx="39">
                  <c:v>41.72</c:v>
                </c:pt>
                <c:pt idx="40">
                  <c:v>41.378999999999998</c:v>
                </c:pt>
                <c:pt idx="41">
                  <c:v>41.677</c:v>
                </c:pt>
                <c:pt idx="42">
                  <c:v>41.042000000000002</c:v>
                </c:pt>
                <c:pt idx="43">
                  <c:v>42.859000000000002</c:v>
                </c:pt>
                <c:pt idx="44">
                  <c:v>41.862000000000002</c:v>
                </c:pt>
                <c:pt idx="45">
                  <c:v>41.098999999999997</c:v>
                </c:pt>
                <c:pt idx="46">
                  <c:v>42.837000000000003</c:v>
                </c:pt>
                <c:pt idx="47">
                  <c:v>41.46</c:v>
                </c:pt>
                <c:pt idx="48">
                  <c:v>41.344999999999999</c:v>
                </c:pt>
                <c:pt idx="49">
                  <c:v>47.033000000000001</c:v>
                </c:pt>
                <c:pt idx="50">
                  <c:v>44.264000000000003</c:v>
                </c:pt>
                <c:pt idx="51">
                  <c:v>44.121000000000002</c:v>
                </c:pt>
                <c:pt idx="52">
                  <c:v>44.084000000000003</c:v>
                </c:pt>
                <c:pt idx="53">
                  <c:v>43.116</c:v>
                </c:pt>
                <c:pt idx="54">
                  <c:v>42.814</c:v>
                </c:pt>
                <c:pt idx="55">
                  <c:v>42.453000000000003</c:v>
                </c:pt>
                <c:pt idx="56">
                  <c:v>43.374000000000002</c:v>
                </c:pt>
                <c:pt idx="57">
                  <c:v>42.901000000000003</c:v>
                </c:pt>
                <c:pt idx="58">
                  <c:v>43.524999999999999</c:v>
                </c:pt>
                <c:pt idx="59">
                  <c:v>44.09</c:v>
                </c:pt>
                <c:pt idx="60">
                  <c:v>42.86</c:v>
                </c:pt>
                <c:pt idx="61">
                  <c:v>42.499000000000002</c:v>
                </c:pt>
                <c:pt idx="62">
                  <c:v>42.432000000000002</c:v>
                </c:pt>
                <c:pt idx="63">
                  <c:v>42.494999999999997</c:v>
                </c:pt>
                <c:pt idx="64">
                  <c:v>42.62</c:v>
                </c:pt>
                <c:pt idx="65">
                  <c:v>43.523000000000003</c:v>
                </c:pt>
                <c:pt idx="66">
                  <c:v>43.075000000000003</c:v>
                </c:pt>
                <c:pt idx="67">
                  <c:v>42.396000000000001</c:v>
                </c:pt>
                <c:pt idx="68">
                  <c:v>43.113</c:v>
                </c:pt>
                <c:pt idx="69">
                  <c:v>42.753999999999998</c:v>
                </c:pt>
                <c:pt idx="70">
                  <c:v>43.161999999999999</c:v>
                </c:pt>
                <c:pt idx="71">
                  <c:v>42.738999999999997</c:v>
                </c:pt>
                <c:pt idx="72">
                  <c:v>42.38</c:v>
                </c:pt>
                <c:pt idx="73">
                  <c:v>45.656999999999996</c:v>
                </c:pt>
                <c:pt idx="74">
                  <c:v>42.33</c:v>
                </c:pt>
                <c:pt idx="75">
                  <c:v>41.707000000000001</c:v>
                </c:pt>
                <c:pt idx="76">
                  <c:v>41.908000000000001</c:v>
                </c:pt>
                <c:pt idx="77">
                  <c:v>42.408999999999999</c:v>
                </c:pt>
                <c:pt idx="78">
                  <c:v>42.103999999999999</c:v>
                </c:pt>
                <c:pt idx="79">
                  <c:v>41.920999999999999</c:v>
                </c:pt>
                <c:pt idx="80">
                  <c:v>42.156999999999996</c:v>
                </c:pt>
                <c:pt idx="81">
                  <c:v>42.067999999999998</c:v>
                </c:pt>
                <c:pt idx="82">
                  <c:v>45.091999999999999</c:v>
                </c:pt>
                <c:pt idx="83">
                  <c:v>42.161999999999999</c:v>
                </c:pt>
                <c:pt idx="84">
                  <c:v>42.881999999999998</c:v>
                </c:pt>
                <c:pt idx="85">
                  <c:v>42.171999999999997</c:v>
                </c:pt>
                <c:pt idx="86">
                  <c:v>42.091000000000001</c:v>
                </c:pt>
                <c:pt idx="87">
                  <c:v>42.037999999999997</c:v>
                </c:pt>
                <c:pt idx="88">
                  <c:v>42.326000000000001</c:v>
                </c:pt>
                <c:pt idx="89">
                  <c:v>43.414000000000001</c:v>
                </c:pt>
                <c:pt idx="90">
                  <c:v>41.817</c:v>
                </c:pt>
                <c:pt idx="91">
                  <c:v>42.128999999999998</c:v>
                </c:pt>
                <c:pt idx="92">
                  <c:v>42.219000000000001</c:v>
                </c:pt>
                <c:pt idx="93">
                  <c:v>43.837000000000003</c:v>
                </c:pt>
                <c:pt idx="94">
                  <c:v>44.962000000000003</c:v>
                </c:pt>
                <c:pt idx="95">
                  <c:v>45.052</c:v>
                </c:pt>
                <c:pt idx="96">
                  <c:v>45.104999999999997</c:v>
                </c:pt>
                <c:pt idx="97">
                  <c:v>44.76</c:v>
                </c:pt>
                <c:pt idx="98">
                  <c:v>49.918999999999997</c:v>
                </c:pt>
                <c:pt idx="99">
                  <c:v>63.912999999999997</c:v>
                </c:pt>
                <c:pt idx="100">
                  <c:v>43.813000000000002</c:v>
                </c:pt>
                <c:pt idx="101">
                  <c:v>44.66</c:v>
                </c:pt>
                <c:pt idx="102">
                  <c:v>43.616999999999997</c:v>
                </c:pt>
                <c:pt idx="103">
                  <c:v>44.564999999999998</c:v>
                </c:pt>
                <c:pt idx="104">
                  <c:v>44.055</c:v>
                </c:pt>
                <c:pt idx="105">
                  <c:v>44.634</c:v>
                </c:pt>
                <c:pt idx="106">
                  <c:v>44.414999999999999</c:v>
                </c:pt>
                <c:pt idx="107">
                  <c:v>44.343000000000004</c:v>
                </c:pt>
                <c:pt idx="108">
                  <c:v>43.713999999999999</c:v>
                </c:pt>
                <c:pt idx="109">
                  <c:v>44.366</c:v>
                </c:pt>
                <c:pt idx="110">
                  <c:v>44.865000000000002</c:v>
                </c:pt>
                <c:pt idx="111">
                  <c:v>44.329000000000001</c:v>
                </c:pt>
                <c:pt idx="112">
                  <c:v>43.615000000000002</c:v>
                </c:pt>
                <c:pt idx="113">
                  <c:v>46.210999999999999</c:v>
                </c:pt>
                <c:pt idx="114">
                  <c:v>46.997999999999998</c:v>
                </c:pt>
                <c:pt idx="115">
                  <c:v>44.152999999999999</c:v>
                </c:pt>
                <c:pt idx="116">
                  <c:v>43.570999999999998</c:v>
                </c:pt>
                <c:pt idx="117">
                  <c:v>44.206000000000003</c:v>
                </c:pt>
                <c:pt idx="118">
                  <c:v>44.356999999999999</c:v>
                </c:pt>
                <c:pt idx="119">
                  <c:v>43.209000000000003</c:v>
                </c:pt>
                <c:pt idx="120">
                  <c:v>43.969000000000001</c:v>
                </c:pt>
                <c:pt idx="121">
                  <c:v>43.703000000000003</c:v>
                </c:pt>
                <c:pt idx="122">
                  <c:v>43.36</c:v>
                </c:pt>
                <c:pt idx="123">
                  <c:v>45.189</c:v>
                </c:pt>
                <c:pt idx="124">
                  <c:v>44.094999999999999</c:v>
                </c:pt>
                <c:pt idx="125">
                  <c:v>44.546999999999997</c:v>
                </c:pt>
                <c:pt idx="126">
                  <c:v>44.369</c:v>
                </c:pt>
                <c:pt idx="127">
                  <c:v>46.273000000000003</c:v>
                </c:pt>
                <c:pt idx="128">
                  <c:v>43.697000000000003</c:v>
                </c:pt>
                <c:pt idx="129">
                  <c:v>43.567999999999998</c:v>
                </c:pt>
                <c:pt idx="130">
                  <c:v>44.07</c:v>
                </c:pt>
                <c:pt idx="131">
                  <c:v>44.466000000000001</c:v>
                </c:pt>
                <c:pt idx="132">
                  <c:v>40.774000000000001</c:v>
                </c:pt>
                <c:pt idx="133">
                  <c:v>41.771000000000001</c:v>
                </c:pt>
                <c:pt idx="134">
                  <c:v>41.378999999999998</c:v>
                </c:pt>
                <c:pt idx="135">
                  <c:v>40.822000000000003</c:v>
                </c:pt>
                <c:pt idx="136">
                  <c:v>41.651000000000003</c:v>
                </c:pt>
                <c:pt idx="137">
                  <c:v>40.695</c:v>
                </c:pt>
                <c:pt idx="138">
                  <c:v>40.756</c:v>
                </c:pt>
                <c:pt idx="139">
                  <c:v>40.826999999999998</c:v>
                </c:pt>
                <c:pt idx="140">
                  <c:v>40.987000000000002</c:v>
                </c:pt>
                <c:pt idx="141">
                  <c:v>40.613</c:v>
                </c:pt>
                <c:pt idx="142">
                  <c:v>40.551000000000002</c:v>
                </c:pt>
                <c:pt idx="143">
                  <c:v>40.600999999999999</c:v>
                </c:pt>
                <c:pt idx="144">
                  <c:v>41.072000000000003</c:v>
                </c:pt>
                <c:pt idx="145">
                  <c:v>40.701000000000001</c:v>
                </c:pt>
                <c:pt idx="146">
                  <c:v>40.578000000000003</c:v>
                </c:pt>
                <c:pt idx="147">
                  <c:v>40.826999999999998</c:v>
                </c:pt>
                <c:pt idx="148">
                  <c:v>41.481999999999999</c:v>
                </c:pt>
                <c:pt idx="149">
                  <c:v>40.886000000000003</c:v>
                </c:pt>
                <c:pt idx="150">
                  <c:v>40.853999999999999</c:v>
                </c:pt>
                <c:pt idx="151">
                  <c:v>40.860999999999997</c:v>
                </c:pt>
                <c:pt idx="152">
                  <c:v>41.084000000000003</c:v>
                </c:pt>
                <c:pt idx="153">
                  <c:v>41.542000000000002</c:v>
                </c:pt>
                <c:pt idx="154">
                  <c:v>40.999000000000002</c:v>
                </c:pt>
                <c:pt idx="155">
                  <c:v>41.012</c:v>
                </c:pt>
                <c:pt idx="156">
                  <c:v>40.783000000000001</c:v>
                </c:pt>
                <c:pt idx="157">
                  <c:v>41.597000000000001</c:v>
                </c:pt>
                <c:pt idx="158">
                  <c:v>40.829000000000001</c:v>
                </c:pt>
                <c:pt idx="159">
                  <c:v>40.698</c:v>
                </c:pt>
                <c:pt idx="160">
                  <c:v>41.177</c:v>
                </c:pt>
                <c:pt idx="161">
                  <c:v>41.378999999999998</c:v>
                </c:pt>
                <c:pt idx="162">
                  <c:v>41.235999999999997</c:v>
                </c:pt>
                <c:pt idx="163">
                  <c:v>40.72</c:v>
                </c:pt>
                <c:pt idx="164">
                  <c:v>41.548999999999999</c:v>
                </c:pt>
                <c:pt idx="165">
                  <c:v>41.116</c:v>
                </c:pt>
                <c:pt idx="166">
                  <c:v>43.134</c:v>
                </c:pt>
                <c:pt idx="167">
                  <c:v>41.247999999999998</c:v>
                </c:pt>
                <c:pt idx="168">
                  <c:v>41.33</c:v>
                </c:pt>
                <c:pt idx="169">
                  <c:v>40.923000000000002</c:v>
                </c:pt>
                <c:pt idx="170">
                  <c:v>41.101999999999997</c:v>
                </c:pt>
                <c:pt idx="171">
                  <c:v>41.951999999999998</c:v>
                </c:pt>
                <c:pt idx="172">
                  <c:v>41.476999999999997</c:v>
                </c:pt>
                <c:pt idx="173">
                  <c:v>43.174999999999997</c:v>
                </c:pt>
                <c:pt idx="174">
                  <c:v>45.530999999999999</c:v>
                </c:pt>
                <c:pt idx="175">
                  <c:v>41.034999999999997</c:v>
                </c:pt>
                <c:pt idx="176">
                  <c:v>41.353999999999999</c:v>
                </c:pt>
                <c:pt idx="177">
                  <c:v>40.621000000000002</c:v>
                </c:pt>
                <c:pt idx="178">
                  <c:v>40.905999999999999</c:v>
                </c:pt>
                <c:pt idx="179">
                  <c:v>41.12</c:v>
                </c:pt>
                <c:pt idx="180">
                  <c:v>40.768999999999998</c:v>
                </c:pt>
                <c:pt idx="181">
                  <c:v>40.78</c:v>
                </c:pt>
                <c:pt idx="182">
                  <c:v>40.435000000000002</c:v>
                </c:pt>
                <c:pt idx="183">
                  <c:v>40.988</c:v>
                </c:pt>
                <c:pt idx="184">
                  <c:v>40.823999999999998</c:v>
                </c:pt>
                <c:pt idx="185">
                  <c:v>40.783000000000001</c:v>
                </c:pt>
                <c:pt idx="186">
                  <c:v>41.158999999999999</c:v>
                </c:pt>
                <c:pt idx="187">
                  <c:v>40.603000000000002</c:v>
                </c:pt>
                <c:pt idx="188">
                  <c:v>40.555</c:v>
                </c:pt>
                <c:pt idx="189">
                  <c:v>40.863999999999997</c:v>
                </c:pt>
                <c:pt idx="190">
                  <c:v>41.713000000000001</c:v>
                </c:pt>
                <c:pt idx="191">
                  <c:v>41.06</c:v>
                </c:pt>
                <c:pt idx="192">
                  <c:v>40.94</c:v>
                </c:pt>
                <c:pt idx="193">
                  <c:v>40.9</c:v>
                </c:pt>
                <c:pt idx="194">
                  <c:v>40.799999999999997</c:v>
                </c:pt>
                <c:pt idx="195">
                  <c:v>40.630000000000003</c:v>
                </c:pt>
                <c:pt idx="196">
                  <c:v>40.9</c:v>
                </c:pt>
                <c:pt idx="197">
                  <c:v>40.98</c:v>
                </c:pt>
                <c:pt idx="198">
                  <c:v>40.65</c:v>
                </c:pt>
                <c:pt idx="199">
                  <c:v>40.85</c:v>
                </c:pt>
                <c:pt idx="200">
                  <c:v>40.68</c:v>
                </c:pt>
                <c:pt idx="201">
                  <c:v>41.01</c:v>
                </c:pt>
                <c:pt idx="202">
                  <c:v>40.76</c:v>
                </c:pt>
                <c:pt idx="203">
                  <c:v>40.89</c:v>
                </c:pt>
                <c:pt idx="204">
                  <c:v>41.05</c:v>
                </c:pt>
                <c:pt idx="205">
                  <c:v>42.37</c:v>
                </c:pt>
                <c:pt idx="206">
                  <c:v>40.840000000000003</c:v>
                </c:pt>
                <c:pt idx="207">
                  <c:v>40.76</c:v>
                </c:pt>
                <c:pt idx="208">
                  <c:v>45.375</c:v>
                </c:pt>
                <c:pt idx="209">
                  <c:v>43.722999999999999</c:v>
                </c:pt>
                <c:pt idx="210">
                  <c:v>43.481999999999999</c:v>
                </c:pt>
                <c:pt idx="211">
                  <c:v>43.237000000000002</c:v>
                </c:pt>
                <c:pt idx="212">
                  <c:v>43.2</c:v>
                </c:pt>
                <c:pt idx="213">
                  <c:v>43.972000000000001</c:v>
                </c:pt>
                <c:pt idx="214">
                  <c:v>42.639000000000003</c:v>
                </c:pt>
                <c:pt idx="215">
                  <c:v>43.125</c:v>
                </c:pt>
                <c:pt idx="216">
                  <c:v>42.999000000000002</c:v>
                </c:pt>
                <c:pt idx="217">
                  <c:v>42.850999999999999</c:v>
                </c:pt>
                <c:pt idx="218">
                  <c:v>43.247999999999998</c:v>
                </c:pt>
                <c:pt idx="219">
                  <c:v>43.091000000000001</c:v>
                </c:pt>
                <c:pt idx="220">
                  <c:v>42.433999999999997</c:v>
                </c:pt>
                <c:pt idx="221">
                  <c:v>42.594000000000001</c:v>
                </c:pt>
                <c:pt idx="222">
                  <c:v>43.140999999999998</c:v>
                </c:pt>
                <c:pt idx="223">
                  <c:v>42.642000000000003</c:v>
                </c:pt>
                <c:pt idx="224">
                  <c:v>42.576000000000001</c:v>
                </c:pt>
                <c:pt idx="225">
                  <c:v>43.335999999999999</c:v>
                </c:pt>
                <c:pt idx="226">
                  <c:v>42.463000000000001</c:v>
                </c:pt>
                <c:pt idx="227">
                  <c:v>42.878</c:v>
                </c:pt>
                <c:pt idx="228">
                  <c:v>42.57</c:v>
                </c:pt>
                <c:pt idx="229">
                  <c:v>42.469000000000001</c:v>
                </c:pt>
                <c:pt idx="230">
                  <c:v>42.186</c:v>
                </c:pt>
                <c:pt idx="231">
                  <c:v>42.085999999999999</c:v>
                </c:pt>
                <c:pt idx="232">
                  <c:v>42.287999999999997</c:v>
                </c:pt>
                <c:pt idx="233">
                  <c:v>42.003</c:v>
                </c:pt>
                <c:pt idx="234">
                  <c:v>43.072000000000003</c:v>
                </c:pt>
                <c:pt idx="235">
                  <c:v>42.415999999999997</c:v>
                </c:pt>
                <c:pt idx="236">
                  <c:v>44.667999999999999</c:v>
                </c:pt>
                <c:pt idx="237">
                  <c:v>42.436</c:v>
                </c:pt>
                <c:pt idx="238">
                  <c:v>42.228999999999999</c:v>
                </c:pt>
                <c:pt idx="239">
                  <c:v>41.715000000000003</c:v>
                </c:pt>
                <c:pt idx="240">
                  <c:v>42.384999999999998</c:v>
                </c:pt>
                <c:pt idx="241">
                  <c:v>42.811</c:v>
                </c:pt>
                <c:pt idx="242">
                  <c:v>42.326000000000001</c:v>
                </c:pt>
                <c:pt idx="243">
                  <c:v>40.756</c:v>
                </c:pt>
                <c:pt idx="244">
                  <c:v>40.654000000000003</c:v>
                </c:pt>
                <c:pt idx="245">
                  <c:v>40.444000000000003</c:v>
                </c:pt>
                <c:pt idx="246">
                  <c:v>40.567999999999998</c:v>
                </c:pt>
                <c:pt idx="247">
                  <c:v>40.901000000000003</c:v>
                </c:pt>
                <c:pt idx="248">
                  <c:v>40.432000000000002</c:v>
                </c:pt>
                <c:pt idx="249">
                  <c:v>40.436</c:v>
                </c:pt>
                <c:pt idx="250">
                  <c:v>40.612000000000002</c:v>
                </c:pt>
                <c:pt idx="251">
                  <c:v>40.363999999999997</c:v>
                </c:pt>
                <c:pt idx="252">
                  <c:v>40.381999999999998</c:v>
                </c:pt>
                <c:pt idx="253">
                  <c:v>40.423999999999999</c:v>
                </c:pt>
                <c:pt idx="254">
                  <c:v>40.146000000000001</c:v>
                </c:pt>
                <c:pt idx="255">
                  <c:v>40.195</c:v>
                </c:pt>
                <c:pt idx="256">
                  <c:v>40.334000000000003</c:v>
                </c:pt>
                <c:pt idx="257">
                  <c:v>40.222999999999999</c:v>
                </c:pt>
                <c:pt idx="258">
                  <c:v>40.951000000000001</c:v>
                </c:pt>
                <c:pt idx="259">
                  <c:v>40.591000000000001</c:v>
                </c:pt>
                <c:pt idx="260">
                  <c:v>40.119999999999997</c:v>
                </c:pt>
                <c:pt idx="261">
                  <c:v>40.341999999999999</c:v>
                </c:pt>
                <c:pt idx="262">
                  <c:v>40.212000000000003</c:v>
                </c:pt>
                <c:pt idx="263">
                  <c:v>40.433</c:v>
                </c:pt>
                <c:pt idx="264">
                  <c:v>40.149000000000001</c:v>
                </c:pt>
                <c:pt idx="265">
                  <c:v>40.335000000000001</c:v>
                </c:pt>
                <c:pt idx="266">
                  <c:v>40.649000000000001</c:v>
                </c:pt>
                <c:pt idx="267">
                  <c:v>40.298000000000002</c:v>
                </c:pt>
                <c:pt idx="268">
                  <c:v>40.423000000000002</c:v>
                </c:pt>
                <c:pt idx="269">
                  <c:v>40.284999999999997</c:v>
                </c:pt>
                <c:pt idx="270">
                  <c:v>40.715000000000003</c:v>
                </c:pt>
                <c:pt idx="271">
                  <c:v>40.582000000000001</c:v>
                </c:pt>
                <c:pt idx="272">
                  <c:v>40.603999999999999</c:v>
                </c:pt>
                <c:pt idx="273">
                  <c:v>40.642000000000003</c:v>
                </c:pt>
                <c:pt idx="274">
                  <c:v>40.706000000000003</c:v>
                </c:pt>
                <c:pt idx="275">
                  <c:v>41.216000000000001</c:v>
                </c:pt>
                <c:pt idx="276">
                  <c:v>41.566000000000003</c:v>
                </c:pt>
                <c:pt idx="277">
                  <c:v>40.561999999999998</c:v>
                </c:pt>
                <c:pt idx="278">
                  <c:v>41.13</c:v>
                </c:pt>
                <c:pt idx="279">
                  <c:v>41.822000000000003</c:v>
                </c:pt>
                <c:pt idx="280">
                  <c:v>41.835999999999999</c:v>
                </c:pt>
                <c:pt idx="281">
                  <c:v>41.426000000000002</c:v>
                </c:pt>
                <c:pt idx="282">
                  <c:v>40.728999999999999</c:v>
                </c:pt>
                <c:pt idx="283">
                  <c:v>40.491</c:v>
                </c:pt>
                <c:pt idx="284">
                  <c:v>41.420999999999999</c:v>
                </c:pt>
                <c:pt idx="285">
                  <c:v>40.338999999999999</c:v>
                </c:pt>
                <c:pt idx="286">
                  <c:v>40.593000000000004</c:v>
                </c:pt>
                <c:pt idx="287">
                  <c:v>41.116</c:v>
                </c:pt>
                <c:pt idx="288">
                  <c:v>40.53</c:v>
                </c:pt>
                <c:pt idx="289">
                  <c:v>40.755000000000003</c:v>
                </c:pt>
                <c:pt idx="290">
                  <c:v>40.621000000000002</c:v>
                </c:pt>
                <c:pt idx="291">
                  <c:v>40.402000000000001</c:v>
                </c:pt>
                <c:pt idx="292">
                  <c:v>41.4</c:v>
                </c:pt>
                <c:pt idx="293">
                  <c:v>41.220999999999997</c:v>
                </c:pt>
                <c:pt idx="294">
                  <c:v>40.470999999999997</c:v>
                </c:pt>
                <c:pt idx="295">
                  <c:v>40.65</c:v>
                </c:pt>
                <c:pt idx="296">
                  <c:v>40.402999999999999</c:v>
                </c:pt>
                <c:pt idx="297">
                  <c:v>40.530999999999999</c:v>
                </c:pt>
                <c:pt idx="298">
                  <c:v>40.372</c:v>
                </c:pt>
                <c:pt idx="299">
                  <c:v>40.378999999999998</c:v>
                </c:pt>
                <c:pt idx="300">
                  <c:v>40.273000000000003</c:v>
                </c:pt>
                <c:pt idx="301">
                  <c:v>40.414999999999999</c:v>
                </c:pt>
                <c:pt idx="302">
                  <c:v>40.366999999999997</c:v>
                </c:pt>
                <c:pt idx="303">
                  <c:v>40.348999999999997</c:v>
                </c:pt>
                <c:pt idx="304">
                  <c:v>40.423999999999999</c:v>
                </c:pt>
                <c:pt idx="305">
                  <c:v>40.418999999999997</c:v>
                </c:pt>
                <c:pt idx="306">
                  <c:v>40.619999999999997</c:v>
                </c:pt>
                <c:pt idx="307">
                  <c:v>40.521999999999998</c:v>
                </c:pt>
                <c:pt idx="308">
                  <c:v>40.274999999999999</c:v>
                </c:pt>
                <c:pt idx="309">
                  <c:v>40.279000000000003</c:v>
                </c:pt>
                <c:pt idx="310">
                  <c:v>40.280999999999999</c:v>
                </c:pt>
                <c:pt idx="311">
                  <c:v>40.206000000000003</c:v>
                </c:pt>
                <c:pt idx="312">
                  <c:v>40.408999999999999</c:v>
                </c:pt>
                <c:pt idx="313">
                  <c:v>40.456000000000003</c:v>
                </c:pt>
                <c:pt idx="314">
                  <c:v>40.204000000000001</c:v>
                </c:pt>
                <c:pt idx="315">
                  <c:v>40.261000000000003</c:v>
                </c:pt>
                <c:pt idx="316">
                  <c:v>40.555999999999997</c:v>
                </c:pt>
                <c:pt idx="317">
                  <c:v>40.734999999999999</c:v>
                </c:pt>
                <c:pt idx="318">
                  <c:v>40.409999999999997</c:v>
                </c:pt>
                <c:pt idx="319">
                  <c:v>40.802</c:v>
                </c:pt>
                <c:pt idx="320">
                  <c:v>40.908000000000001</c:v>
                </c:pt>
                <c:pt idx="321">
                  <c:v>40.481999999999999</c:v>
                </c:pt>
                <c:pt idx="322">
                  <c:v>40.618000000000002</c:v>
                </c:pt>
                <c:pt idx="323">
                  <c:v>41.067999999999998</c:v>
                </c:pt>
                <c:pt idx="324">
                  <c:v>42.158000000000001</c:v>
                </c:pt>
                <c:pt idx="325">
                  <c:v>41.834000000000003</c:v>
                </c:pt>
                <c:pt idx="326">
                  <c:v>41.518999999999998</c:v>
                </c:pt>
                <c:pt idx="327">
                  <c:v>42.118000000000002</c:v>
                </c:pt>
                <c:pt idx="328">
                  <c:v>41.420999999999999</c:v>
                </c:pt>
                <c:pt idx="329">
                  <c:v>41.249000000000002</c:v>
                </c:pt>
                <c:pt idx="330">
                  <c:v>42.933999999999997</c:v>
                </c:pt>
                <c:pt idx="331">
                  <c:v>41.207000000000001</c:v>
                </c:pt>
                <c:pt idx="332">
                  <c:v>41.445999999999998</c:v>
                </c:pt>
                <c:pt idx="333">
                  <c:v>41.177</c:v>
                </c:pt>
                <c:pt idx="334">
                  <c:v>41.384999999999998</c:v>
                </c:pt>
                <c:pt idx="335">
                  <c:v>41.162999999999997</c:v>
                </c:pt>
                <c:pt idx="336">
                  <c:v>41.161999999999999</c:v>
                </c:pt>
                <c:pt idx="337">
                  <c:v>41.176000000000002</c:v>
                </c:pt>
                <c:pt idx="338">
                  <c:v>40.994</c:v>
                </c:pt>
                <c:pt idx="339">
                  <c:v>41.517000000000003</c:v>
                </c:pt>
                <c:pt idx="340">
                  <c:v>41.222999999999999</c:v>
                </c:pt>
                <c:pt idx="341">
                  <c:v>41.274000000000001</c:v>
                </c:pt>
                <c:pt idx="342">
                  <c:v>41.192999999999998</c:v>
                </c:pt>
                <c:pt idx="343">
                  <c:v>41.462000000000003</c:v>
                </c:pt>
                <c:pt idx="344">
                  <c:v>41.335999999999999</c:v>
                </c:pt>
                <c:pt idx="345">
                  <c:v>41.101999999999997</c:v>
                </c:pt>
                <c:pt idx="346">
                  <c:v>41.122</c:v>
                </c:pt>
                <c:pt idx="347">
                  <c:v>41.268999999999998</c:v>
                </c:pt>
                <c:pt idx="348">
                  <c:v>41.363999999999997</c:v>
                </c:pt>
                <c:pt idx="349">
                  <c:v>42.926000000000002</c:v>
                </c:pt>
                <c:pt idx="350">
                  <c:v>41.165999999999997</c:v>
                </c:pt>
                <c:pt idx="351">
                  <c:v>41.435000000000002</c:v>
                </c:pt>
                <c:pt idx="352">
                  <c:v>41.255000000000003</c:v>
                </c:pt>
                <c:pt idx="353">
                  <c:v>50.104999999999997</c:v>
                </c:pt>
                <c:pt idx="354">
                  <c:v>61.616</c:v>
                </c:pt>
                <c:pt idx="355">
                  <c:v>63.954999999999998</c:v>
                </c:pt>
                <c:pt idx="356">
                  <c:v>65.713999999999999</c:v>
                </c:pt>
                <c:pt idx="357">
                  <c:v>67.745000000000005</c:v>
                </c:pt>
                <c:pt idx="358">
                  <c:v>66.287999999999997</c:v>
                </c:pt>
                <c:pt idx="359">
                  <c:v>63.369</c:v>
                </c:pt>
                <c:pt idx="360">
                  <c:v>64.344999999999999</c:v>
                </c:pt>
                <c:pt idx="361">
                  <c:v>63.521999999999998</c:v>
                </c:pt>
                <c:pt idx="362">
                  <c:v>62.872</c:v>
                </c:pt>
                <c:pt idx="363">
                  <c:v>63.116</c:v>
                </c:pt>
                <c:pt idx="364">
                  <c:v>62.756</c:v>
                </c:pt>
                <c:pt idx="365">
                  <c:v>62.511000000000003</c:v>
                </c:pt>
                <c:pt idx="366">
                  <c:v>62.698999999999998</c:v>
                </c:pt>
                <c:pt idx="367">
                  <c:v>61.780999999999999</c:v>
                </c:pt>
                <c:pt idx="368">
                  <c:v>62.122999999999998</c:v>
                </c:pt>
                <c:pt idx="369">
                  <c:v>62.546999999999997</c:v>
                </c:pt>
                <c:pt idx="370">
                  <c:v>62.637</c:v>
                </c:pt>
                <c:pt idx="371">
                  <c:v>61.91</c:v>
                </c:pt>
                <c:pt idx="372">
                  <c:v>62.631999999999998</c:v>
                </c:pt>
                <c:pt idx="373">
                  <c:v>61.552</c:v>
                </c:pt>
                <c:pt idx="374">
                  <c:v>61.456000000000003</c:v>
                </c:pt>
                <c:pt idx="375">
                  <c:v>61.826000000000001</c:v>
                </c:pt>
                <c:pt idx="376">
                  <c:v>60.874000000000002</c:v>
                </c:pt>
                <c:pt idx="377">
                  <c:v>60.77</c:v>
                </c:pt>
                <c:pt idx="378">
                  <c:v>60.606999999999999</c:v>
                </c:pt>
                <c:pt idx="379">
                  <c:v>61.277000000000001</c:v>
                </c:pt>
                <c:pt idx="380">
                  <c:v>60.459000000000003</c:v>
                </c:pt>
                <c:pt idx="381">
                  <c:v>60.133000000000003</c:v>
                </c:pt>
                <c:pt idx="382">
                  <c:v>60.008000000000003</c:v>
                </c:pt>
                <c:pt idx="383">
                  <c:v>60.162999999999997</c:v>
                </c:pt>
                <c:pt idx="384">
                  <c:v>59.47</c:v>
                </c:pt>
                <c:pt idx="385">
                  <c:v>59.738999999999997</c:v>
                </c:pt>
                <c:pt idx="386">
                  <c:v>60.209000000000003</c:v>
                </c:pt>
                <c:pt idx="387">
                  <c:v>60.442999999999998</c:v>
                </c:pt>
                <c:pt idx="388">
                  <c:v>59.628999999999998</c:v>
                </c:pt>
                <c:pt idx="389">
                  <c:v>59.213999999999999</c:v>
                </c:pt>
                <c:pt idx="390">
                  <c:v>59.478000000000002</c:v>
                </c:pt>
                <c:pt idx="391">
                  <c:v>59.957999999999998</c:v>
                </c:pt>
                <c:pt idx="392">
                  <c:v>59.616999999999997</c:v>
                </c:pt>
                <c:pt idx="393">
                  <c:v>59.161999999999999</c:v>
                </c:pt>
                <c:pt idx="394">
                  <c:v>59.170999999999999</c:v>
                </c:pt>
                <c:pt idx="395">
                  <c:v>58.863999999999997</c:v>
                </c:pt>
                <c:pt idx="396">
                  <c:v>59.124000000000002</c:v>
                </c:pt>
                <c:pt idx="397">
                  <c:v>59.68</c:v>
                </c:pt>
                <c:pt idx="398">
                  <c:v>59.466000000000001</c:v>
                </c:pt>
                <c:pt idx="399">
                  <c:v>60.747999999999998</c:v>
                </c:pt>
                <c:pt idx="400">
                  <c:v>59.679000000000002</c:v>
                </c:pt>
                <c:pt idx="401">
                  <c:v>59.527000000000001</c:v>
                </c:pt>
                <c:pt idx="402">
                  <c:v>59.046999999999997</c:v>
                </c:pt>
                <c:pt idx="403">
                  <c:v>59.222999999999999</c:v>
                </c:pt>
                <c:pt idx="404">
                  <c:v>59.046999999999997</c:v>
                </c:pt>
                <c:pt idx="405">
                  <c:v>58.857999999999997</c:v>
                </c:pt>
                <c:pt idx="406">
                  <c:v>59.061</c:v>
                </c:pt>
                <c:pt idx="407">
                  <c:v>60.081000000000003</c:v>
                </c:pt>
                <c:pt idx="408">
                  <c:v>66.927999999999997</c:v>
                </c:pt>
                <c:pt idx="409">
                  <c:v>63.728999999999999</c:v>
                </c:pt>
                <c:pt idx="410">
                  <c:v>63.13</c:v>
                </c:pt>
                <c:pt idx="411">
                  <c:v>62.267000000000003</c:v>
                </c:pt>
                <c:pt idx="412">
                  <c:v>63.768000000000001</c:v>
                </c:pt>
                <c:pt idx="413">
                  <c:v>63.649000000000001</c:v>
                </c:pt>
                <c:pt idx="414">
                  <c:v>63.146000000000001</c:v>
                </c:pt>
                <c:pt idx="415">
                  <c:v>63.213000000000001</c:v>
                </c:pt>
                <c:pt idx="416">
                  <c:v>65.828000000000003</c:v>
                </c:pt>
                <c:pt idx="417">
                  <c:v>64.620999999999995</c:v>
                </c:pt>
                <c:pt idx="418">
                  <c:v>64.757000000000005</c:v>
                </c:pt>
                <c:pt idx="419">
                  <c:v>63.445</c:v>
                </c:pt>
                <c:pt idx="420">
                  <c:v>63.81</c:v>
                </c:pt>
                <c:pt idx="421">
                  <c:v>63.107999999999997</c:v>
                </c:pt>
                <c:pt idx="422">
                  <c:v>63.707000000000001</c:v>
                </c:pt>
                <c:pt idx="423">
                  <c:v>63.976999999999997</c:v>
                </c:pt>
                <c:pt idx="424">
                  <c:v>63.664999999999999</c:v>
                </c:pt>
                <c:pt idx="425">
                  <c:v>64.956999999999994</c:v>
                </c:pt>
                <c:pt idx="426">
                  <c:v>65.504999999999995</c:v>
                </c:pt>
                <c:pt idx="427">
                  <c:v>62.588999999999999</c:v>
                </c:pt>
                <c:pt idx="428">
                  <c:v>63.131</c:v>
                </c:pt>
                <c:pt idx="429">
                  <c:v>63.756</c:v>
                </c:pt>
                <c:pt idx="430">
                  <c:v>60.981999999999999</c:v>
                </c:pt>
                <c:pt idx="431">
                  <c:v>65.147000000000006</c:v>
                </c:pt>
                <c:pt idx="432">
                  <c:v>61.850999999999999</c:v>
                </c:pt>
                <c:pt idx="433">
                  <c:v>61.274999999999999</c:v>
                </c:pt>
                <c:pt idx="434">
                  <c:v>60.936999999999998</c:v>
                </c:pt>
                <c:pt idx="435">
                  <c:v>60.055999999999997</c:v>
                </c:pt>
                <c:pt idx="436">
                  <c:v>59.801000000000002</c:v>
                </c:pt>
                <c:pt idx="437">
                  <c:v>60.189</c:v>
                </c:pt>
                <c:pt idx="438">
                  <c:v>60.680999999999997</c:v>
                </c:pt>
                <c:pt idx="439">
                  <c:v>66.834999999999994</c:v>
                </c:pt>
                <c:pt idx="440">
                  <c:v>60.243000000000002</c:v>
                </c:pt>
                <c:pt idx="441">
                  <c:v>59.972999999999999</c:v>
                </c:pt>
                <c:pt idx="442">
                  <c:v>60.46</c:v>
                </c:pt>
                <c:pt idx="443">
                  <c:v>59.886000000000003</c:v>
                </c:pt>
                <c:pt idx="444">
                  <c:v>61.308</c:v>
                </c:pt>
                <c:pt idx="445">
                  <c:v>60.042000000000002</c:v>
                </c:pt>
                <c:pt idx="446">
                  <c:v>60.344999999999999</c:v>
                </c:pt>
                <c:pt idx="447">
                  <c:v>59.869</c:v>
                </c:pt>
                <c:pt idx="448">
                  <c:v>60.253</c:v>
                </c:pt>
                <c:pt idx="449">
                  <c:v>59.317999999999998</c:v>
                </c:pt>
                <c:pt idx="450">
                  <c:v>59.472000000000001</c:v>
                </c:pt>
                <c:pt idx="451">
                  <c:v>61.008000000000003</c:v>
                </c:pt>
                <c:pt idx="452">
                  <c:v>71.522000000000006</c:v>
                </c:pt>
                <c:pt idx="453">
                  <c:v>59.753999999999998</c:v>
                </c:pt>
                <c:pt idx="454">
                  <c:v>59.484000000000002</c:v>
                </c:pt>
                <c:pt idx="455">
                  <c:v>59.926000000000002</c:v>
                </c:pt>
                <c:pt idx="456">
                  <c:v>65.272000000000006</c:v>
                </c:pt>
                <c:pt idx="457">
                  <c:v>60.588999999999999</c:v>
                </c:pt>
                <c:pt idx="458">
                  <c:v>60.884999999999998</c:v>
                </c:pt>
                <c:pt idx="459">
                  <c:v>60.347999999999999</c:v>
                </c:pt>
                <c:pt idx="460">
                  <c:v>62.16</c:v>
                </c:pt>
                <c:pt idx="461">
                  <c:v>61.453000000000003</c:v>
                </c:pt>
                <c:pt idx="462">
                  <c:v>62.506</c:v>
                </c:pt>
                <c:pt idx="463">
                  <c:v>61.173000000000002</c:v>
                </c:pt>
                <c:pt idx="464">
                  <c:v>62.287999999999997</c:v>
                </c:pt>
                <c:pt idx="465">
                  <c:v>63.072000000000003</c:v>
                </c:pt>
                <c:pt idx="466">
                  <c:v>61.487000000000002</c:v>
                </c:pt>
                <c:pt idx="467">
                  <c:v>61.616999999999997</c:v>
                </c:pt>
                <c:pt idx="468">
                  <c:v>61.670999999999999</c:v>
                </c:pt>
                <c:pt idx="469">
                  <c:v>61.168999999999997</c:v>
                </c:pt>
                <c:pt idx="470">
                  <c:v>61.323</c:v>
                </c:pt>
                <c:pt idx="471">
                  <c:v>61.576999999999998</c:v>
                </c:pt>
                <c:pt idx="472">
                  <c:v>62.177999999999997</c:v>
                </c:pt>
                <c:pt idx="473">
                  <c:v>64.072999999999993</c:v>
                </c:pt>
                <c:pt idx="474">
                  <c:v>62.215000000000003</c:v>
                </c:pt>
                <c:pt idx="475">
                  <c:v>67.36</c:v>
                </c:pt>
                <c:pt idx="476">
                  <c:v>61.045999999999999</c:v>
                </c:pt>
                <c:pt idx="477">
                  <c:v>67.519000000000005</c:v>
                </c:pt>
                <c:pt idx="478">
                  <c:v>61.145000000000003</c:v>
                </c:pt>
                <c:pt idx="479">
                  <c:v>61.027999999999999</c:v>
                </c:pt>
                <c:pt idx="480">
                  <c:v>60.353999999999999</c:v>
                </c:pt>
                <c:pt idx="481">
                  <c:v>63.301000000000002</c:v>
                </c:pt>
                <c:pt idx="482">
                  <c:v>60.994</c:v>
                </c:pt>
                <c:pt idx="483">
                  <c:v>61.1</c:v>
                </c:pt>
                <c:pt idx="484">
                  <c:v>60.847999999999999</c:v>
                </c:pt>
                <c:pt idx="485">
                  <c:v>61.12</c:v>
                </c:pt>
                <c:pt idx="486">
                  <c:v>70.119</c:v>
                </c:pt>
                <c:pt idx="487">
                  <c:v>61.914000000000001</c:v>
                </c:pt>
                <c:pt idx="488">
                  <c:v>61.005000000000003</c:v>
                </c:pt>
                <c:pt idx="489">
                  <c:v>60.893000000000001</c:v>
                </c:pt>
                <c:pt idx="490">
                  <c:v>60.73</c:v>
                </c:pt>
                <c:pt idx="491">
                  <c:v>61.674999999999997</c:v>
                </c:pt>
                <c:pt idx="492">
                  <c:v>62.482999999999997</c:v>
                </c:pt>
                <c:pt idx="493">
                  <c:v>62.276000000000003</c:v>
                </c:pt>
                <c:pt idx="494">
                  <c:v>61.933</c:v>
                </c:pt>
                <c:pt idx="495">
                  <c:v>61.395000000000003</c:v>
                </c:pt>
                <c:pt idx="496">
                  <c:v>61.801000000000002</c:v>
                </c:pt>
                <c:pt idx="497">
                  <c:v>61.814999999999998</c:v>
                </c:pt>
                <c:pt idx="498">
                  <c:v>62.582999999999998</c:v>
                </c:pt>
                <c:pt idx="499">
                  <c:v>61.215000000000003</c:v>
                </c:pt>
                <c:pt idx="500">
                  <c:v>61.78</c:v>
                </c:pt>
                <c:pt idx="501">
                  <c:v>63.037999999999997</c:v>
                </c:pt>
                <c:pt idx="502">
                  <c:v>60.805999999999997</c:v>
                </c:pt>
                <c:pt idx="503">
                  <c:v>65.393000000000001</c:v>
                </c:pt>
                <c:pt idx="504">
                  <c:v>61.89</c:v>
                </c:pt>
                <c:pt idx="505">
                  <c:v>61.185000000000002</c:v>
                </c:pt>
                <c:pt idx="506">
                  <c:v>60.515999999999998</c:v>
                </c:pt>
                <c:pt idx="507">
                  <c:v>63.488</c:v>
                </c:pt>
                <c:pt idx="508">
                  <c:v>60.933999999999997</c:v>
                </c:pt>
                <c:pt idx="509">
                  <c:v>60.872</c:v>
                </c:pt>
                <c:pt idx="510">
                  <c:v>60.795999999999999</c:v>
                </c:pt>
                <c:pt idx="511">
                  <c:v>60.963999999999999</c:v>
                </c:pt>
                <c:pt idx="512">
                  <c:v>60.435000000000002</c:v>
                </c:pt>
                <c:pt idx="513">
                  <c:v>60.523000000000003</c:v>
                </c:pt>
                <c:pt idx="514">
                  <c:v>60.951000000000001</c:v>
                </c:pt>
                <c:pt idx="515">
                  <c:v>60.862000000000002</c:v>
                </c:pt>
                <c:pt idx="516">
                  <c:v>61.604999999999997</c:v>
                </c:pt>
                <c:pt idx="517">
                  <c:v>61.343000000000004</c:v>
                </c:pt>
                <c:pt idx="518">
                  <c:v>61.518000000000001</c:v>
                </c:pt>
                <c:pt idx="519">
                  <c:v>60.78</c:v>
                </c:pt>
                <c:pt idx="520">
                  <c:v>61.274999999999999</c:v>
                </c:pt>
                <c:pt idx="521">
                  <c:v>61.158999999999999</c:v>
                </c:pt>
                <c:pt idx="522">
                  <c:v>61.015000000000001</c:v>
                </c:pt>
                <c:pt idx="523">
                  <c:v>61.984999999999999</c:v>
                </c:pt>
                <c:pt idx="524">
                  <c:v>61.607999999999997</c:v>
                </c:pt>
                <c:pt idx="525">
                  <c:v>59.762</c:v>
                </c:pt>
                <c:pt idx="526">
                  <c:v>60.658999999999999</c:v>
                </c:pt>
                <c:pt idx="527">
                  <c:v>60.37</c:v>
                </c:pt>
                <c:pt idx="528">
                  <c:v>60.091000000000001</c:v>
                </c:pt>
                <c:pt idx="529">
                  <c:v>60.244999999999997</c:v>
                </c:pt>
                <c:pt idx="530">
                  <c:v>60.715000000000003</c:v>
                </c:pt>
                <c:pt idx="531">
                  <c:v>59.856000000000002</c:v>
                </c:pt>
                <c:pt idx="532">
                  <c:v>59.478000000000002</c:v>
                </c:pt>
                <c:pt idx="533">
                  <c:v>60.348999999999997</c:v>
                </c:pt>
                <c:pt idx="534">
                  <c:v>60.378</c:v>
                </c:pt>
                <c:pt idx="535">
                  <c:v>60.633000000000003</c:v>
                </c:pt>
                <c:pt idx="536">
                  <c:v>59.893000000000001</c:v>
                </c:pt>
                <c:pt idx="537">
                  <c:v>64.09</c:v>
                </c:pt>
                <c:pt idx="538">
                  <c:v>60.154000000000003</c:v>
                </c:pt>
                <c:pt idx="539">
                  <c:v>59.926000000000002</c:v>
                </c:pt>
                <c:pt idx="540">
                  <c:v>60.970999999999997</c:v>
                </c:pt>
                <c:pt idx="541">
                  <c:v>59.906999999999996</c:v>
                </c:pt>
                <c:pt idx="542">
                  <c:v>60.296999999999997</c:v>
                </c:pt>
                <c:pt idx="543">
                  <c:v>61.435000000000002</c:v>
                </c:pt>
                <c:pt idx="544">
                  <c:v>61.103999999999999</c:v>
                </c:pt>
                <c:pt idx="545">
                  <c:v>60.100999999999999</c:v>
                </c:pt>
                <c:pt idx="546">
                  <c:v>60.594999999999999</c:v>
                </c:pt>
                <c:pt idx="547">
                  <c:v>61.365000000000002</c:v>
                </c:pt>
                <c:pt idx="548">
                  <c:v>61.453000000000003</c:v>
                </c:pt>
                <c:pt idx="549">
                  <c:v>61.505000000000003</c:v>
                </c:pt>
                <c:pt idx="550">
                  <c:v>59.664000000000001</c:v>
                </c:pt>
                <c:pt idx="551">
                  <c:v>59.715000000000003</c:v>
                </c:pt>
                <c:pt idx="552">
                  <c:v>59.768999999999998</c:v>
                </c:pt>
                <c:pt idx="553">
                  <c:v>60.136000000000003</c:v>
                </c:pt>
                <c:pt idx="554">
                  <c:v>60.402000000000001</c:v>
                </c:pt>
                <c:pt idx="555">
                  <c:v>60.345999999999997</c:v>
                </c:pt>
                <c:pt idx="556">
                  <c:v>60.997</c:v>
                </c:pt>
                <c:pt idx="557">
                  <c:v>62.072000000000003</c:v>
                </c:pt>
                <c:pt idx="558">
                  <c:v>61.753</c:v>
                </c:pt>
                <c:pt idx="559">
                  <c:v>61.755000000000003</c:v>
                </c:pt>
                <c:pt idx="560">
                  <c:v>61.718000000000004</c:v>
                </c:pt>
                <c:pt idx="561">
                  <c:v>61.869</c:v>
                </c:pt>
                <c:pt idx="562">
                  <c:v>61.564999999999998</c:v>
                </c:pt>
                <c:pt idx="563">
                  <c:v>61.28</c:v>
                </c:pt>
                <c:pt idx="564">
                  <c:v>61.021000000000001</c:v>
                </c:pt>
                <c:pt idx="565">
                  <c:v>62.015999999999998</c:v>
                </c:pt>
                <c:pt idx="566">
                  <c:v>62.459000000000003</c:v>
                </c:pt>
                <c:pt idx="567">
                  <c:v>63.911000000000001</c:v>
                </c:pt>
                <c:pt idx="568">
                  <c:v>65.265000000000001</c:v>
                </c:pt>
                <c:pt idx="569">
                  <c:v>63.252000000000002</c:v>
                </c:pt>
                <c:pt idx="570">
                  <c:v>61.746000000000002</c:v>
                </c:pt>
                <c:pt idx="571">
                  <c:v>62.042000000000002</c:v>
                </c:pt>
                <c:pt idx="572">
                  <c:v>63.024999999999999</c:v>
                </c:pt>
                <c:pt idx="573">
                  <c:v>62.825000000000003</c:v>
                </c:pt>
                <c:pt idx="574">
                  <c:v>62.034999999999997</c:v>
                </c:pt>
                <c:pt idx="575">
                  <c:v>62.098999999999997</c:v>
                </c:pt>
                <c:pt idx="576">
                  <c:v>63.011000000000003</c:v>
                </c:pt>
                <c:pt idx="577">
                  <c:v>62.249000000000002</c:v>
                </c:pt>
                <c:pt idx="578">
                  <c:v>62.347000000000001</c:v>
                </c:pt>
                <c:pt idx="579">
                  <c:v>62.094999999999999</c:v>
                </c:pt>
                <c:pt idx="580">
                  <c:v>61.796999999999997</c:v>
                </c:pt>
                <c:pt idx="581">
                  <c:v>63.154000000000003</c:v>
                </c:pt>
                <c:pt idx="582">
                  <c:v>63.271999999999998</c:v>
                </c:pt>
                <c:pt idx="583">
                  <c:v>62.938000000000002</c:v>
                </c:pt>
                <c:pt idx="584">
                  <c:v>62.628999999999998</c:v>
                </c:pt>
                <c:pt idx="585">
                  <c:v>62.341000000000001</c:v>
                </c:pt>
                <c:pt idx="586">
                  <c:v>76.861999999999995</c:v>
                </c:pt>
                <c:pt idx="587">
                  <c:v>63.066000000000003</c:v>
                </c:pt>
                <c:pt idx="588">
                  <c:v>62.249000000000002</c:v>
                </c:pt>
                <c:pt idx="589">
                  <c:v>63.267000000000003</c:v>
                </c:pt>
                <c:pt idx="590">
                  <c:v>62.493000000000002</c:v>
                </c:pt>
                <c:pt idx="591">
                  <c:v>63.856000000000002</c:v>
                </c:pt>
                <c:pt idx="592">
                  <c:v>63.289000000000001</c:v>
                </c:pt>
                <c:pt idx="593">
                  <c:v>62.756</c:v>
                </c:pt>
                <c:pt idx="594">
                  <c:v>62.365000000000002</c:v>
                </c:pt>
                <c:pt idx="595">
                  <c:v>61.857999999999997</c:v>
                </c:pt>
                <c:pt idx="596">
                  <c:v>62.226999999999997</c:v>
                </c:pt>
                <c:pt idx="597">
                  <c:v>61.951999999999998</c:v>
                </c:pt>
                <c:pt idx="598">
                  <c:v>62.625</c:v>
                </c:pt>
                <c:pt idx="599">
                  <c:v>62.192999999999998</c:v>
                </c:pt>
                <c:pt idx="600">
                  <c:v>61.874000000000002</c:v>
                </c:pt>
                <c:pt idx="601">
                  <c:v>62.091999999999999</c:v>
                </c:pt>
                <c:pt idx="602">
                  <c:v>61.819000000000003</c:v>
                </c:pt>
                <c:pt idx="603">
                  <c:v>61.99</c:v>
                </c:pt>
                <c:pt idx="604">
                  <c:v>62.052999999999997</c:v>
                </c:pt>
                <c:pt idx="605">
                  <c:v>61.401000000000003</c:v>
                </c:pt>
                <c:pt idx="606">
                  <c:v>61.802999999999997</c:v>
                </c:pt>
                <c:pt idx="607">
                  <c:v>62.415999999999997</c:v>
                </c:pt>
                <c:pt idx="608">
                  <c:v>61.667999999999999</c:v>
                </c:pt>
                <c:pt idx="609">
                  <c:v>61.780999999999999</c:v>
                </c:pt>
                <c:pt idx="610">
                  <c:v>63.287999999999997</c:v>
                </c:pt>
                <c:pt idx="611">
                  <c:v>62.033000000000001</c:v>
                </c:pt>
                <c:pt idx="612">
                  <c:v>61.753999999999998</c:v>
                </c:pt>
                <c:pt idx="613">
                  <c:v>61.634999999999998</c:v>
                </c:pt>
                <c:pt idx="614">
                  <c:v>61.524000000000001</c:v>
                </c:pt>
                <c:pt idx="615">
                  <c:v>60.875999999999998</c:v>
                </c:pt>
                <c:pt idx="616">
                  <c:v>61.418999999999997</c:v>
                </c:pt>
                <c:pt idx="617">
                  <c:v>62.325000000000003</c:v>
                </c:pt>
                <c:pt idx="618">
                  <c:v>62.031999999999996</c:v>
                </c:pt>
                <c:pt idx="619">
                  <c:v>61.502000000000002</c:v>
                </c:pt>
                <c:pt idx="620">
                  <c:v>61.854999999999997</c:v>
                </c:pt>
                <c:pt idx="621">
                  <c:v>62.107999999999997</c:v>
                </c:pt>
                <c:pt idx="622">
                  <c:v>62.308</c:v>
                </c:pt>
                <c:pt idx="623">
                  <c:v>62.027999999999999</c:v>
                </c:pt>
                <c:pt idx="624">
                  <c:v>62.646999999999998</c:v>
                </c:pt>
                <c:pt idx="625">
                  <c:v>62.423000000000002</c:v>
                </c:pt>
                <c:pt idx="626">
                  <c:v>61.472999999999999</c:v>
                </c:pt>
                <c:pt idx="627">
                  <c:v>62.405000000000001</c:v>
                </c:pt>
                <c:pt idx="628">
                  <c:v>61.957999999999998</c:v>
                </c:pt>
                <c:pt idx="629">
                  <c:v>61.654000000000003</c:v>
                </c:pt>
                <c:pt idx="630">
                  <c:v>62.353000000000002</c:v>
                </c:pt>
                <c:pt idx="631">
                  <c:v>61.904000000000003</c:v>
                </c:pt>
                <c:pt idx="632">
                  <c:v>62.237000000000002</c:v>
                </c:pt>
                <c:pt idx="633">
                  <c:v>62.621000000000002</c:v>
                </c:pt>
                <c:pt idx="634">
                  <c:v>61.744999999999997</c:v>
                </c:pt>
                <c:pt idx="635">
                  <c:v>61.664999999999999</c:v>
                </c:pt>
                <c:pt idx="636">
                  <c:v>61.838999999999999</c:v>
                </c:pt>
                <c:pt idx="637">
                  <c:v>62.27</c:v>
                </c:pt>
                <c:pt idx="638">
                  <c:v>61.661000000000001</c:v>
                </c:pt>
                <c:pt idx="639">
                  <c:v>62.997999999999998</c:v>
                </c:pt>
                <c:pt idx="640">
                  <c:v>61.585000000000001</c:v>
                </c:pt>
                <c:pt idx="641">
                  <c:v>62.143000000000001</c:v>
                </c:pt>
                <c:pt idx="642">
                  <c:v>62.250999999999998</c:v>
                </c:pt>
                <c:pt idx="643">
                  <c:v>61.561</c:v>
                </c:pt>
                <c:pt idx="644">
                  <c:v>61.81</c:v>
                </c:pt>
                <c:pt idx="645">
                  <c:v>61.98</c:v>
                </c:pt>
                <c:pt idx="646">
                  <c:v>62.243000000000002</c:v>
                </c:pt>
                <c:pt idx="647">
                  <c:v>61.719000000000001</c:v>
                </c:pt>
                <c:pt idx="648">
                  <c:v>62.140999999999998</c:v>
                </c:pt>
                <c:pt idx="649">
                  <c:v>62.009</c:v>
                </c:pt>
                <c:pt idx="650">
                  <c:v>62.158000000000001</c:v>
                </c:pt>
                <c:pt idx="651">
                  <c:v>61.576999999999998</c:v>
                </c:pt>
                <c:pt idx="652">
                  <c:v>61.604999999999997</c:v>
                </c:pt>
                <c:pt idx="653">
                  <c:v>61.904000000000003</c:v>
                </c:pt>
                <c:pt idx="654">
                  <c:v>62.115000000000002</c:v>
                </c:pt>
                <c:pt idx="655">
                  <c:v>62.369</c:v>
                </c:pt>
                <c:pt idx="656">
                  <c:v>62.573999999999998</c:v>
                </c:pt>
                <c:pt idx="657">
                  <c:v>72.191000000000003</c:v>
                </c:pt>
                <c:pt idx="658">
                  <c:v>66.525000000000006</c:v>
                </c:pt>
                <c:pt idx="659">
                  <c:v>74.703000000000003</c:v>
                </c:pt>
                <c:pt idx="660">
                  <c:v>65.974000000000004</c:v>
                </c:pt>
                <c:pt idx="661">
                  <c:v>66.061000000000007</c:v>
                </c:pt>
                <c:pt idx="662">
                  <c:v>67.155000000000001</c:v>
                </c:pt>
                <c:pt idx="663">
                  <c:v>66.760000000000005</c:v>
                </c:pt>
                <c:pt idx="664">
                  <c:v>66.248999999999995</c:v>
                </c:pt>
                <c:pt idx="665">
                  <c:v>69.576999999999998</c:v>
                </c:pt>
                <c:pt idx="666">
                  <c:v>65.623000000000005</c:v>
                </c:pt>
                <c:pt idx="667">
                  <c:v>84.671000000000006</c:v>
                </c:pt>
                <c:pt idx="668">
                  <c:v>65.739999999999995</c:v>
                </c:pt>
                <c:pt idx="669">
                  <c:v>69.415999999999997</c:v>
                </c:pt>
                <c:pt idx="670">
                  <c:v>66.72</c:v>
                </c:pt>
                <c:pt idx="671">
                  <c:v>63.509</c:v>
                </c:pt>
                <c:pt idx="672">
                  <c:v>62.186999999999998</c:v>
                </c:pt>
                <c:pt idx="673">
                  <c:v>62.316000000000003</c:v>
                </c:pt>
                <c:pt idx="674">
                  <c:v>69.835999999999999</c:v>
                </c:pt>
                <c:pt idx="675">
                  <c:v>61.584000000000003</c:v>
                </c:pt>
                <c:pt idx="676">
                  <c:v>61.384999999999998</c:v>
                </c:pt>
                <c:pt idx="677">
                  <c:v>61.823999999999998</c:v>
                </c:pt>
                <c:pt idx="678">
                  <c:v>61.966999999999999</c:v>
                </c:pt>
                <c:pt idx="679">
                  <c:v>61.000999999999998</c:v>
                </c:pt>
                <c:pt idx="680">
                  <c:v>60.591000000000001</c:v>
                </c:pt>
                <c:pt idx="681">
                  <c:v>60.927999999999997</c:v>
                </c:pt>
                <c:pt idx="682">
                  <c:v>68.722999999999999</c:v>
                </c:pt>
                <c:pt idx="683">
                  <c:v>60.155999999999999</c:v>
                </c:pt>
                <c:pt idx="684">
                  <c:v>60.332000000000001</c:v>
                </c:pt>
                <c:pt idx="685">
                  <c:v>60.006999999999998</c:v>
                </c:pt>
                <c:pt idx="686">
                  <c:v>60.8</c:v>
                </c:pt>
                <c:pt idx="687">
                  <c:v>60.868000000000002</c:v>
                </c:pt>
                <c:pt idx="688">
                  <c:v>59.710999999999999</c:v>
                </c:pt>
                <c:pt idx="689">
                  <c:v>60.98</c:v>
                </c:pt>
                <c:pt idx="690">
                  <c:v>64.116</c:v>
                </c:pt>
                <c:pt idx="691">
                  <c:v>60.603999999999999</c:v>
                </c:pt>
                <c:pt idx="692">
                  <c:v>60.42</c:v>
                </c:pt>
                <c:pt idx="693">
                  <c:v>61.890999999999998</c:v>
                </c:pt>
                <c:pt idx="694">
                  <c:v>59.600999999999999</c:v>
                </c:pt>
                <c:pt idx="695">
                  <c:v>59.088999999999999</c:v>
                </c:pt>
                <c:pt idx="696">
                  <c:v>59.725000000000001</c:v>
                </c:pt>
                <c:pt idx="697">
                  <c:v>60.265999999999998</c:v>
                </c:pt>
                <c:pt idx="698">
                  <c:v>59.34</c:v>
                </c:pt>
                <c:pt idx="699">
                  <c:v>59.813000000000002</c:v>
                </c:pt>
                <c:pt idx="700">
                  <c:v>59.386000000000003</c:v>
                </c:pt>
                <c:pt idx="701">
                  <c:v>59.488999999999997</c:v>
                </c:pt>
                <c:pt idx="702">
                  <c:v>59.042999999999999</c:v>
                </c:pt>
                <c:pt idx="703">
                  <c:v>59.813000000000002</c:v>
                </c:pt>
                <c:pt idx="704">
                  <c:v>59.523000000000003</c:v>
                </c:pt>
                <c:pt idx="705">
                  <c:v>60.548999999999999</c:v>
                </c:pt>
                <c:pt idx="706">
                  <c:v>59.491999999999997</c:v>
                </c:pt>
                <c:pt idx="707">
                  <c:v>60.707999999999998</c:v>
                </c:pt>
                <c:pt idx="708">
                  <c:v>60.131999999999998</c:v>
                </c:pt>
                <c:pt idx="709">
                  <c:v>59.792000000000002</c:v>
                </c:pt>
                <c:pt idx="710">
                  <c:v>60.023000000000003</c:v>
                </c:pt>
                <c:pt idx="711">
                  <c:v>59.584000000000003</c:v>
                </c:pt>
                <c:pt idx="712">
                  <c:v>59.655000000000001</c:v>
                </c:pt>
                <c:pt idx="713">
                  <c:v>61.311</c:v>
                </c:pt>
                <c:pt idx="714">
                  <c:v>60.784999999999997</c:v>
                </c:pt>
                <c:pt idx="715">
                  <c:v>59.423000000000002</c:v>
                </c:pt>
                <c:pt idx="716">
                  <c:v>60.905999999999999</c:v>
                </c:pt>
                <c:pt idx="717">
                  <c:v>59.536000000000001</c:v>
                </c:pt>
                <c:pt idx="718">
                  <c:v>64.942999999999998</c:v>
                </c:pt>
                <c:pt idx="719">
                  <c:v>59.798000000000002</c:v>
                </c:pt>
                <c:pt idx="720">
                  <c:v>59.082000000000001</c:v>
                </c:pt>
                <c:pt idx="721">
                  <c:v>60.256999999999998</c:v>
                </c:pt>
                <c:pt idx="722">
                  <c:v>83.768000000000001</c:v>
                </c:pt>
                <c:pt idx="723">
                  <c:v>60.808</c:v>
                </c:pt>
                <c:pt idx="724">
                  <c:v>59.784999999999997</c:v>
                </c:pt>
                <c:pt idx="725">
                  <c:v>60.356999999999999</c:v>
                </c:pt>
                <c:pt idx="726">
                  <c:v>59.131</c:v>
                </c:pt>
                <c:pt idx="727">
                  <c:v>59.637999999999998</c:v>
                </c:pt>
                <c:pt idx="728">
                  <c:v>58.94</c:v>
                </c:pt>
                <c:pt idx="729">
                  <c:v>60.521999999999998</c:v>
                </c:pt>
                <c:pt idx="730">
                  <c:v>59.728999999999999</c:v>
                </c:pt>
                <c:pt idx="731">
                  <c:v>59.37</c:v>
                </c:pt>
                <c:pt idx="732">
                  <c:v>59.591999999999999</c:v>
                </c:pt>
                <c:pt idx="733">
                  <c:v>61.625999999999998</c:v>
                </c:pt>
                <c:pt idx="734">
                  <c:v>60.223999999999997</c:v>
                </c:pt>
                <c:pt idx="735">
                  <c:v>59.732999999999997</c:v>
                </c:pt>
                <c:pt idx="736">
                  <c:v>59.749000000000002</c:v>
                </c:pt>
                <c:pt idx="737">
                  <c:v>60.357999999999997</c:v>
                </c:pt>
                <c:pt idx="738">
                  <c:v>61.823</c:v>
                </c:pt>
                <c:pt idx="739">
                  <c:v>62.189</c:v>
                </c:pt>
                <c:pt idx="740">
                  <c:v>62.274999999999999</c:v>
                </c:pt>
                <c:pt idx="741">
                  <c:v>63.14</c:v>
                </c:pt>
                <c:pt idx="742">
                  <c:v>62.38</c:v>
                </c:pt>
                <c:pt idx="743">
                  <c:v>62.933999999999997</c:v>
                </c:pt>
                <c:pt idx="744">
                  <c:v>64.052999999999997</c:v>
                </c:pt>
                <c:pt idx="745">
                  <c:v>62.631</c:v>
                </c:pt>
                <c:pt idx="746">
                  <c:v>63.302999999999997</c:v>
                </c:pt>
                <c:pt idx="747">
                  <c:v>62.988999999999997</c:v>
                </c:pt>
                <c:pt idx="748">
                  <c:v>62.268000000000001</c:v>
                </c:pt>
                <c:pt idx="749">
                  <c:v>61.32</c:v>
                </c:pt>
                <c:pt idx="750">
                  <c:v>63.347000000000001</c:v>
                </c:pt>
                <c:pt idx="751">
                  <c:v>63.344999999999999</c:v>
                </c:pt>
                <c:pt idx="752">
                  <c:v>62.704999999999998</c:v>
                </c:pt>
                <c:pt idx="753">
                  <c:v>62.093000000000004</c:v>
                </c:pt>
                <c:pt idx="754">
                  <c:v>62.735999999999997</c:v>
                </c:pt>
                <c:pt idx="755">
                  <c:v>61.018000000000001</c:v>
                </c:pt>
                <c:pt idx="756">
                  <c:v>64.260000000000005</c:v>
                </c:pt>
                <c:pt idx="757">
                  <c:v>63.646000000000001</c:v>
                </c:pt>
                <c:pt idx="758">
                  <c:v>61.969000000000001</c:v>
                </c:pt>
                <c:pt idx="759">
                  <c:v>68.718000000000004</c:v>
                </c:pt>
                <c:pt idx="760">
                  <c:v>62.686</c:v>
                </c:pt>
                <c:pt idx="761">
                  <c:v>62.499000000000002</c:v>
                </c:pt>
                <c:pt idx="762">
                  <c:v>62.561</c:v>
                </c:pt>
                <c:pt idx="763">
                  <c:v>62.646999999999998</c:v>
                </c:pt>
                <c:pt idx="764">
                  <c:v>61.814999999999998</c:v>
                </c:pt>
                <c:pt idx="765">
                  <c:v>61.8</c:v>
                </c:pt>
                <c:pt idx="766">
                  <c:v>62.39</c:v>
                </c:pt>
                <c:pt idx="767">
                  <c:v>64.27</c:v>
                </c:pt>
                <c:pt idx="768">
                  <c:v>62.04</c:v>
                </c:pt>
                <c:pt idx="769">
                  <c:v>62.134</c:v>
                </c:pt>
                <c:pt idx="770">
                  <c:v>63.27</c:v>
                </c:pt>
                <c:pt idx="771">
                  <c:v>63.290999999999997</c:v>
                </c:pt>
                <c:pt idx="772">
                  <c:v>63.451999999999998</c:v>
                </c:pt>
                <c:pt idx="773">
                  <c:v>61.676000000000002</c:v>
                </c:pt>
                <c:pt idx="774">
                  <c:v>63.07</c:v>
                </c:pt>
                <c:pt idx="775">
                  <c:v>61.426000000000002</c:v>
                </c:pt>
                <c:pt idx="776">
                  <c:v>61.082000000000001</c:v>
                </c:pt>
                <c:pt idx="777">
                  <c:v>62.353999999999999</c:v>
                </c:pt>
                <c:pt idx="778">
                  <c:v>62.069000000000003</c:v>
                </c:pt>
                <c:pt idx="779">
                  <c:v>62.228000000000002</c:v>
                </c:pt>
                <c:pt idx="780">
                  <c:v>62.395000000000003</c:v>
                </c:pt>
                <c:pt idx="781">
                  <c:v>61.841000000000001</c:v>
                </c:pt>
                <c:pt idx="782">
                  <c:v>61.6</c:v>
                </c:pt>
                <c:pt idx="783">
                  <c:v>61.649000000000001</c:v>
                </c:pt>
                <c:pt idx="784">
                  <c:v>63.768999999999998</c:v>
                </c:pt>
                <c:pt idx="785">
                  <c:v>61.835999999999999</c:v>
                </c:pt>
                <c:pt idx="786">
                  <c:v>63.225000000000001</c:v>
                </c:pt>
                <c:pt idx="787">
                  <c:v>62.545000000000002</c:v>
                </c:pt>
                <c:pt idx="788">
                  <c:v>62.469000000000001</c:v>
                </c:pt>
                <c:pt idx="789">
                  <c:v>61.661000000000001</c:v>
                </c:pt>
                <c:pt idx="790">
                  <c:v>66.537999999999997</c:v>
                </c:pt>
                <c:pt idx="791">
                  <c:v>63.104999999999997</c:v>
                </c:pt>
                <c:pt idx="792">
                  <c:v>61.573999999999998</c:v>
                </c:pt>
                <c:pt idx="793">
                  <c:v>62.13</c:v>
                </c:pt>
                <c:pt idx="794">
                  <c:v>62.101999999999997</c:v>
                </c:pt>
                <c:pt idx="795">
                  <c:v>62.036000000000001</c:v>
                </c:pt>
                <c:pt idx="796">
                  <c:v>62.411000000000001</c:v>
                </c:pt>
                <c:pt idx="797">
                  <c:v>64.272999999999996</c:v>
                </c:pt>
                <c:pt idx="798">
                  <c:v>61.802999999999997</c:v>
                </c:pt>
                <c:pt idx="799">
                  <c:v>61.432000000000002</c:v>
                </c:pt>
                <c:pt idx="800">
                  <c:v>61.725999999999999</c:v>
                </c:pt>
                <c:pt idx="801">
                  <c:v>61.634999999999998</c:v>
                </c:pt>
                <c:pt idx="802">
                  <c:v>61.61</c:v>
                </c:pt>
                <c:pt idx="803">
                  <c:v>63.116999999999997</c:v>
                </c:pt>
                <c:pt idx="804">
                  <c:v>61.805999999999997</c:v>
                </c:pt>
                <c:pt idx="805">
                  <c:v>65.822999999999993</c:v>
                </c:pt>
                <c:pt idx="806">
                  <c:v>65.745000000000005</c:v>
                </c:pt>
                <c:pt idx="807">
                  <c:v>72.076999999999998</c:v>
                </c:pt>
                <c:pt idx="808">
                  <c:v>63.947000000000003</c:v>
                </c:pt>
                <c:pt idx="809">
                  <c:v>64.629000000000005</c:v>
                </c:pt>
                <c:pt idx="810">
                  <c:v>62.96</c:v>
                </c:pt>
                <c:pt idx="811">
                  <c:v>61.685000000000002</c:v>
                </c:pt>
                <c:pt idx="812">
                  <c:v>63.883000000000003</c:v>
                </c:pt>
                <c:pt idx="813">
                  <c:v>63.195</c:v>
                </c:pt>
                <c:pt idx="814">
                  <c:v>62.107999999999997</c:v>
                </c:pt>
                <c:pt idx="815">
                  <c:v>61.94</c:v>
                </c:pt>
                <c:pt idx="816">
                  <c:v>66.554000000000002</c:v>
                </c:pt>
                <c:pt idx="817">
                  <c:v>64.745000000000005</c:v>
                </c:pt>
                <c:pt idx="818">
                  <c:v>63.868000000000002</c:v>
                </c:pt>
                <c:pt idx="819">
                  <c:v>63.600999999999999</c:v>
                </c:pt>
                <c:pt idx="820">
                  <c:v>62.146999999999998</c:v>
                </c:pt>
                <c:pt idx="821">
                  <c:v>62.712000000000003</c:v>
                </c:pt>
                <c:pt idx="822">
                  <c:v>61.97</c:v>
                </c:pt>
                <c:pt idx="823">
                  <c:v>63.911999999999999</c:v>
                </c:pt>
                <c:pt idx="824">
                  <c:v>61.326999999999998</c:v>
                </c:pt>
                <c:pt idx="825">
                  <c:v>61.667999999999999</c:v>
                </c:pt>
                <c:pt idx="826">
                  <c:v>61.018000000000001</c:v>
                </c:pt>
                <c:pt idx="827">
                  <c:v>61.107999999999997</c:v>
                </c:pt>
                <c:pt idx="828">
                  <c:v>61.305</c:v>
                </c:pt>
                <c:pt idx="829">
                  <c:v>61.155999999999999</c:v>
                </c:pt>
                <c:pt idx="830">
                  <c:v>62.33</c:v>
                </c:pt>
                <c:pt idx="831">
                  <c:v>61.994</c:v>
                </c:pt>
                <c:pt idx="832">
                  <c:v>62.652999999999999</c:v>
                </c:pt>
                <c:pt idx="833">
                  <c:v>60.408000000000001</c:v>
                </c:pt>
                <c:pt idx="834">
                  <c:v>61.18</c:v>
                </c:pt>
                <c:pt idx="835">
                  <c:v>61.97</c:v>
                </c:pt>
                <c:pt idx="836">
                  <c:v>62.052</c:v>
                </c:pt>
                <c:pt idx="837">
                  <c:v>61.47</c:v>
                </c:pt>
                <c:pt idx="838">
                  <c:v>61.395000000000003</c:v>
                </c:pt>
                <c:pt idx="839">
                  <c:v>61.491</c:v>
                </c:pt>
                <c:pt idx="840">
                  <c:v>60.384999999999998</c:v>
                </c:pt>
                <c:pt idx="841">
                  <c:v>61.853000000000002</c:v>
                </c:pt>
                <c:pt idx="842">
                  <c:v>60.521000000000001</c:v>
                </c:pt>
                <c:pt idx="843">
                  <c:v>60.011000000000003</c:v>
                </c:pt>
                <c:pt idx="844">
                  <c:v>59.924999999999997</c:v>
                </c:pt>
                <c:pt idx="845">
                  <c:v>60.792999999999999</c:v>
                </c:pt>
                <c:pt idx="846">
                  <c:v>63.814</c:v>
                </c:pt>
                <c:pt idx="847">
                  <c:v>59.884</c:v>
                </c:pt>
                <c:pt idx="848">
                  <c:v>67.094999999999999</c:v>
                </c:pt>
                <c:pt idx="849">
                  <c:v>59.545000000000002</c:v>
                </c:pt>
                <c:pt idx="850">
                  <c:v>59.707999999999998</c:v>
                </c:pt>
                <c:pt idx="851">
                  <c:v>60.122</c:v>
                </c:pt>
                <c:pt idx="852">
                  <c:v>59.988</c:v>
                </c:pt>
                <c:pt idx="853">
                  <c:v>59.843000000000004</c:v>
                </c:pt>
                <c:pt idx="854">
                  <c:v>59.374000000000002</c:v>
                </c:pt>
                <c:pt idx="855">
                  <c:v>59.466000000000001</c:v>
                </c:pt>
                <c:pt idx="856">
                  <c:v>62.276000000000003</c:v>
                </c:pt>
                <c:pt idx="857">
                  <c:v>59.719000000000001</c:v>
                </c:pt>
                <c:pt idx="858">
                  <c:v>59.831000000000003</c:v>
                </c:pt>
                <c:pt idx="859">
                  <c:v>59.201999999999998</c:v>
                </c:pt>
                <c:pt idx="860">
                  <c:v>59.774000000000001</c:v>
                </c:pt>
                <c:pt idx="861">
                  <c:v>59.640999999999998</c:v>
                </c:pt>
                <c:pt idx="862">
                  <c:v>60.091999999999999</c:v>
                </c:pt>
                <c:pt idx="863">
                  <c:v>58.581000000000003</c:v>
                </c:pt>
                <c:pt idx="864">
                  <c:v>59.442</c:v>
                </c:pt>
                <c:pt idx="865">
                  <c:v>59.661000000000001</c:v>
                </c:pt>
                <c:pt idx="866">
                  <c:v>58.875999999999998</c:v>
                </c:pt>
                <c:pt idx="867">
                  <c:v>58.914000000000001</c:v>
                </c:pt>
                <c:pt idx="868">
                  <c:v>58.856999999999999</c:v>
                </c:pt>
                <c:pt idx="869">
                  <c:v>58.514000000000003</c:v>
                </c:pt>
                <c:pt idx="870">
                  <c:v>59.587000000000003</c:v>
                </c:pt>
                <c:pt idx="871">
                  <c:v>58.338999999999999</c:v>
                </c:pt>
                <c:pt idx="872">
                  <c:v>58.98</c:v>
                </c:pt>
                <c:pt idx="873">
                  <c:v>58.195999999999998</c:v>
                </c:pt>
                <c:pt idx="874">
                  <c:v>59.862000000000002</c:v>
                </c:pt>
                <c:pt idx="875">
                  <c:v>63.781999999999996</c:v>
                </c:pt>
                <c:pt idx="876">
                  <c:v>63.97</c:v>
                </c:pt>
                <c:pt idx="877">
                  <c:v>63.862000000000002</c:v>
                </c:pt>
                <c:pt idx="878">
                  <c:v>62.37</c:v>
                </c:pt>
                <c:pt idx="879">
                  <c:v>61.579000000000001</c:v>
                </c:pt>
                <c:pt idx="880">
                  <c:v>63.033000000000001</c:v>
                </c:pt>
                <c:pt idx="881">
                  <c:v>61.68</c:v>
                </c:pt>
                <c:pt idx="882">
                  <c:v>62.365000000000002</c:v>
                </c:pt>
                <c:pt idx="883">
                  <c:v>62.584000000000003</c:v>
                </c:pt>
                <c:pt idx="884">
                  <c:v>61.654000000000003</c:v>
                </c:pt>
                <c:pt idx="885">
                  <c:v>62.042999999999999</c:v>
                </c:pt>
                <c:pt idx="886">
                  <c:v>62.451000000000001</c:v>
                </c:pt>
                <c:pt idx="887">
                  <c:v>62.648000000000003</c:v>
                </c:pt>
                <c:pt idx="888">
                  <c:v>61.695</c:v>
                </c:pt>
                <c:pt idx="889">
                  <c:v>61.210999999999999</c:v>
                </c:pt>
                <c:pt idx="890">
                  <c:v>62.13</c:v>
                </c:pt>
                <c:pt idx="891">
                  <c:v>62.252000000000002</c:v>
                </c:pt>
                <c:pt idx="892">
                  <c:v>61.585999999999999</c:v>
                </c:pt>
                <c:pt idx="893">
                  <c:v>61.606000000000002</c:v>
                </c:pt>
                <c:pt idx="894">
                  <c:v>63.978999999999999</c:v>
                </c:pt>
                <c:pt idx="895">
                  <c:v>61.481000000000002</c:v>
                </c:pt>
                <c:pt idx="896">
                  <c:v>61.24</c:v>
                </c:pt>
                <c:pt idx="897">
                  <c:v>60.320999999999998</c:v>
                </c:pt>
                <c:pt idx="898">
                  <c:v>61.598999999999997</c:v>
                </c:pt>
                <c:pt idx="899">
                  <c:v>61.231000000000002</c:v>
                </c:pt>
                <c:pt idx="900">
                  <c:v>60.4</c:v>
                </c:pt>
                <c:pt idx="901">
                  <c:v>62.189</c:v>
                </c:pt>
                <c:pt idx="902">
                  <c:v>61.491999999999997</c:v>
                </c:pt>
                <c:pt idx="903">
                  <c:v>60.529000000000003</c:v>
                </c:pt>
                <c:pt idx="904">
                  <c:v>60.481000000000002</c:v>
                </c:pt>
                <c:pt idx="905">
                  <c:v>61.813000000000002</c:v>
                </c:pt>
                <c:pt idx="906">
                  <c:v>60.625999999999998</c:v>
                </c:pt>
                <c:pt idx="907">
                  <c:v>60.511000000000003</c:v>
                </c:pt>
                <c:pt idx="908">
                  <c:v>60.444000000000003</c:v>
                </c:pt>
                <c:pt idx="909">
                  <c:v>60.832000000000001</c:v>
                </c:pt>
                <c:pt idx="910">
                  <c:v>61.51</c:v>
                </c:pt>
                <c:pt idx="911">
                  <c:v>60.82</c:v>
                </c:pt>
                <c:pt idx="912">
                  <c:v>59.98</c:v>
                </c:pt>
                <c:pt idx="913">
                  <c:v>59.396000000000001</c:v>
                </c:pt>
                <c:pt idx="914">
                  <c:v>60.045999999999999</c:v>
                </c:pt>
                <c:pt idx="915">
                  <c:v>60.210999999999999</c:v>
                </c:pt>
                <c:pt idx="916">
                  <c:v>60.853000000000002</c:v>
                </c:pt>
                <c:pt idx="917">
                  <c:v>61.496000000000002</c:v>
                </c:pt>
                <c:pt idx="918">
                  <c:v>61.322000000000003</c:v>
                </c:pt>
                <c:pt idx="919">
                  <c:v>59.287999999999997</c:v>
                </c:pt>
                <c:pt idx="920">
                  <c:v>59.210999999999999</c:v>
                </c:pt>
                <c:pt idx="921">
                  <c:v>60.508000000000003</c:v>
                </c:pt>
                <c:pt idx="922">
                  <c:v>60.383000000000003</c:v>
                </c:pt>
                <c:pt idx="923">
                  <c:v>59.505000000000003</c:v>
                </c:pt>
                <c:pt idx="924">
                  <c:v>59.49</c:v>
                </c:pt>
                <c:pt idx="925">
                  <c:v>59.491999999999997</c:v>
                </c:pt>
                <c:pt idx="926">
                  <c:v>59.768999999999998</c:v>
                </c:pt>
                <c:pt idx="927">
                  <c:v>59.405999999999999</c:v>
                </c:pt>
                <c:pt idx="928">
                  <c:v>61.09</c:v>
                </c:pt>
                <c:pt idx="929">
                  <c:v>59.639000000000003</c:v>
                </c:pt>
                <c:pt idx="930">
                  <c:v>58.645000000000003</c:v>
                </c:pt>
                <c:pt idx="931">
                  <c:v>59.576999999999998</c:v>
                </c:pt>
                <c:pt idx="932">
                  <c:v>59.286999999999999</c:v>
                </c:pt>
                <c:pt idx="933">
                  <c:v>59.753999999999998</c:v>
                </c:pt>
                <c:pt idx="934">
                  <c:v>59.747999999999998</c:v>
                </c:pt>
                <c:pt idx="935">
                  <c:v>59.201999999999998</c:v>
                </c:pt>
                <c:pt idx="936">
                  <c:v>60.045999999999999</c:v>
                </c:pt>
                <c:pt idx="937">
                  <c:v>59.524000000000001</c:v>
                </c:pt>
                <c:pt idx="938">
                  <c:v>61.26</c:v>
                </c:pt>
                <c:pt idx="939">
                  <c:v>61.475000000000001</c:v>
                </c:pt>
                <c:pt idx="940">
                  <c:v>60.366</c:v>
                </c:pt>
                <c:pt idx="941">
                  <c:v>61.884999999999998</c:v>
                </c:pt>
                <c:pt idx="942">
                  <c:v>60.408999999999999</c:v>
                </c:pt>
                <c:pt idx="943">
                  <c:v>61.14</c:v>
                </c:pt>
                <c:pt idx="944">
                  <c:v>60.975999999999999</c:v>
                </c:pt>
                <c:pt idx="945">
                  <c:v>63.167999999999999</c:v>
                </c:pt>
                <c:pt idx="946">
                  <c:v>60.343000000000004</c:v>
                </c:pt>
                <c:pt idx="947">
                  <c:v>60.204999999999998</c:v>
                </c:pt>
                <c:pt idx="948">
                  <c:v>61.911000000000001</c:v>
                </c:pt>
                <c:pt idx="949">
                  <c:v>60.954000000000001</c:v>
                </c:pt>
                <c:pt idx="950">
                  <c:v>60.679000000000002</c:v>
                </c:pt>
                <c:pt idx="951">
                  <c:v>62.006999999999998</c:v>
                </c:pt>
                <c:pt idx="952">
                  <c:v>60.222999999999999</c:v>
                </c:pt>
                <c:pt idx="953">
                  <c:v>65.06</c:v>
                </c:pt>
                <c:pt idx="954">
                  <c:v>59.354999999999997</c:v>
                </c:pt>
                <c:pt idx="955">
                  <c:v>62.454000000000001</c:v>
                </c:pt>
                <c:pt idx="956">
                  <c:v>59.639000000000003</c:v>
                </c:pt>
                <c:pt idx="957">
                  <c:v>60.39</c:v>
                </c:pt>
                <c:pt idx="958">
                  <c:v>60.462000000000003</c:v>
                </c:pt>
                <c:pt idx="959">
                  <c:v>60.048999999999999</c:v>
                </c:pt>
                <c:pt idx="960">
                  <c:v>60.497</c:v>
                </c:pt>
                <c:pt idx="961">
                  <c:v>60.86</c:v>
                </c:pt>
                <c:pt idx="962">
                  <c:v>60.363999999999997</c:v>
                </c:pt>
                <c:pt idx="963">
                  <c:v>61.003</c:v>
                </c:pt>
                <c:pt idx="964">
                  <c:v>59.392000000000003</c:v>
                </c:pt>
                <c:pt idx="965">
                  <c:v>61.322000000000003</c:v>
                </c:pt>
                <c:pt idx="966">
                  <c:v>60.427999999999997</c:v>
                </c:pt>
                <c:pt idx="967">
                  <c:v>60.822000000000003</c:v>
                </c:pt>
                <c:pt idx="968">
                  <c:v>60.732999999999997</c:v>
                </c:pt>
                <c:pt idx="969">
                  <c:v>65.131</c:v>
                </c:pt>
                <c:pt idx="970">
                  <c:v>60.061999999999998</c:v>
                </c:pt>
                <c:pt idx="971">
                  <c:v>59.478000000000002</c:v>
                </c:pt>
                <c:pt idx="972">
                  <c:v>61.223999999999997</c:v>
                </c:pt>
                <c:pt idx="973">
                  <c:v>60.573</c:v>
                </c:pt>
                <c:pt idx="974">
                  <c:v>66.638999999999996</c:v>
                </c:pt>
                <c:pt idx="975">
                  <c:v>62.615000000000002</c:v>
                </c:pt>
                <c:pt idx="976">
                  <c:v>60.518000000000001</c:v>
                </c:pt>
                <c:pt idx="977">
                  <c:v>59.796999999999997</c:v>
                </c:pt>
                <c:pt idx="978">
                  <c:v>60.061999999999998</c:v>
                </c:pt>
                <c:pt idx="979">
                  <c:v>61.38</c:v>
                </c:pt>
                <c:pt idx="980">
                  <c:v>61.652000000000001</c:v>
                </c:pt>
                <c:pt idx="981">
                  <c:v>64.06</c:v>
                </c:pt>
                <c:pt idx="982">
                  <c:v>58.515000000000001</c:v>
                </c:pt>
                <c:pt idx="983">
                  <c:v>59.817</c:v>
                </c:pt>
                <c:pt idx="984">
                  <c:v>58.658000000000001</c:v>
                </c:pt>
                <c:pt idx="985">
                  <c:v>59</c:v>
                </c:pt>
                <c:pt idx="986">
                  <c:v>58.512999999999998</c:v>
                </c:pt>
                <c:pt idx="987">
                  <c:v>58.174999999999997</c:v>
                </c:pt>
                <c:pt idx="988">
                  <c:v>58.551000000000002</c:v>
                </c:pt>
                <c:pt idx="989">
                  <c:v>57.518000000000001</c:v>
                </c:pt>
                <c:pt idx="990">
                  <c:v>57.204000000000001</c:v>
                </c:pt>
                <c:pt idx="991">
                  <c:v>57.448999999999998</c:v>
                </c:pt>
                <c:pt idx="992">
                  <c:v>57.493000000000002</c:v>
                </c:pt>
                <c:pt idx="993">
                  <c:v>57.383000000000003</c:v>
                </c:pt>
                <c:pt idx="994">
                  <c:v>56.948999999999998</c:v>
                </c:pt>
                <c:pt idx="995">
                  <c:v>57.564</c:v>
                </c:pt>
                <c:pt idx="996">
                  <c:v>57.103999999999999</c:v>
                </c:pt>
                <c:pt idx="997">
                  <c:v>56.811999999999998</c:v>
                </c:pt>
                <c:pt idx="998">
                  <c:v>57.295999999999999</c:v>
                </c:pt>
                <c:pt idx="999">
                  <c:v>57.616</c:v>
                </c:pt>
                <c:pt idx="1000">
                  <c:v>57.493000000000002</c:v>
                </c:pt>
                <c:pt idx="1001">
                  <c:v>56.97</c:v>
                </c:pt>
                <c:pt idx="1002">
                  <c:v>57.478000000000002</c:v>
                </c:pt>
                <c:pt idx="1003">
                  <c:v>57.991999999999997</c:v>
                </c:pt>
                <c:pt idx="1004">
                  <c:v>57.012</c:v>
                </c:pt>
                <c:pt idx="1005">
                  <c:v>56.988999999999997</c:v>
                </c:pt>
                <c:pt idx="1006">
                  <c:v>56.576000000000001</c:v>
                </c:pt>
                <c:pt idx="1007">
                  <c:v>57.116</c:v>
                </c:pt>
                <c:pt idx="1008">
                  <c:v>56.854999999999997</c:v>
                </c:pt>
                <c:pt idx="1009">
                  <c:v>57.186</c:v>
                </c:pt>
                <c:pt idx="1010">
                  <c:v>56.484999999999999</c:v>
                </c:pt>
                <c:pt idx="1011">
                  <c:v>57.220999999999997</c:v>
                </c:pt>
                <c:pt idx="1012">
                  <c:v>57.587000000000003</c:v>
                </c:pt>
                <c:pt idx="1013">
                  <c:v>57.688000000000002</c:v>
                </c:pt>
                <c:pt idx="1014">
                  <c:v>57.091000000000001</c:v>
                </c:pt>
                <c:pt idx="1015">
                  <c:v>57.329000000000001</c:v>
                </c:pt>
                <c:pt idx="1016">
                  <c:v>57.825000000000003</c:v>
                </c:pt>
                <c:pt idx="1017">
                  <c:v>60.926000000000002</c:v>
                </c:pt>
                <c:pt idx="1018">
                  <c:v>57.149000000000001</c:v>
                </c:pt>
                <c:pt idx="1019">
                  <c:v>57.581000000000003</c:v>
                </c:pt>
                <c:pt idx="1020">
                  <c:v>56.808999999999997</c:v>
                </c:pt>
                <c:pt idx="1021">
                  <c:v>57.613999999999997</c:v>
                </c:pt>
                <c:pt idx="1022">
                  <c:v>56.933999999999997</c:v>
                </c:pt>
                <c:pt idx="1023">
                  <c:v>56.427</c:v>
                </c:pt>
                <c:pt idx="1024">
                  <c:v>57</c:v>
                </c:pt>
                <c:pt idx="1025">
                  <c:v>56.616</c:v>
                </c:pt>
                <c:pt idx="1026">
                  <c:v>57.231000000000002</c:v>
                </c:pt>
                <c:pt idx="1027">
                  <c:v>57.470999999999997</c:v>
                </c:pt>
                <c:pt idx="1028">
                  <c:v>57.664999999999999</c:v>
                </c:pt>
                <c:pt idx="1029">
                  <c:v>56.8</c:v>
                </c:pt>
                <c:pt idx="1030">
                  <c:v>57.139000000000003</c:v>
                </c:pt>
                <c:pt idx="1031">
                  <c:v>57.031999999999996</c:v>
                </c:pt>
                <c:pt idx="1032">
                  <c:v>56.502000000000002</c:v>
                </c:pt>
                <c:pt idx="1033">
                  <c:v>57.792999999999999</c:v>
                </c:pt>
                <c:pt idx="1034">
                  <c:v>58.155000000000001</c:v>
                </c:pt>
                <c:pt idx="1035">
                  <c:v>57.52</c:v>
                </c:pt>
                <c:pt idx="1036">
                  <c:v>56.978000000000002</c:v>
                </c:pt>
                <c:pt idx="1037">
                  <c:v>57.75</c:v>
                </c:pt>
                <c:pt idx="1038">
                  <c:v>58.604999999999997</c:v>
                </c:pt>
                <c:pt idx="1039">
                  <c:v>58.119</c:v>
                </c:pt>
                <c:pt idx="1040">
                  <c:v>57.280999999999999</c:v>
                </c:pt>
                <c:pt idx="1041">
                  <c:v>58.509</c:v>
                </c:pt>
                <c:pt idx="1042">
                  <c:v>57.393000000000001</c:v>
                </c:pt>
                <c:pt idx="1043">
                  <c:v>57.350999999999999</c:v>
                </c:pt>
                <c:pt idx="1044">
                  <c:v>57.914000000000001</c:v>
                </c:pt>
                <c:pt idx="1045">
                  <c:v>57.366999999999997</c:v>
                </c:pt>
                <c:pt idx="1046">
                  <c:v>57.527000000000001</c:v>
                </c:pt>
                <c:pt idx="1047">
                  <c:v>59.32</c:v>
                </c:pt>
                <c:pt idx="1048">
                  <c:v>57.591999999999999</c:v>
                </c:pt>
                <c:pt idx="1049">
                  <c:v>58.83</c:v>
                </c:pt>
                <c:pt idx="1050">
                  <c:v>58.579000000000001</c:v>
                </c:pt>
                <c:pt idx="1051">
                  <c:v>58.38</c:v>
                </c:pt>
                <c:pt idx="1052">
                  <c:v>57.682000000000002</c:v>
                </c:pt>
                <c:pt idx="1053">
                  <c:v>58.764000000000003</c:v>
                </c:pt>
                <c:pt idx="1054">
                  <c:v>58.408999999999999</c:v>
                </c:pt>
                <c:pt idx="1055">
                  <c:v>57.439</c:v>
                </c:pt>
                <c:pt idx="1056">
                  <c:v>59.369</c:v>
                </c:pt>
                <c:pt idx="1057">
                  <c:v>58.82</c:v>
                </c:pt>
                <c:pt idx="1058">
                  <c:v>63.603000000000002</c:v>
                </c:pt>
                <c:pt idx="1059">
                  <c:v>58.051000000000002</c:v>
                </c:pt>
                <c:pt idx="1060">
                  <c:v>58.497999999999998</c:v>
                </c:pt>
                <c:pt idx="1061">
                  <c:v>58.311</c:v>
                </c:pt>
                <c:pt idx="1062">
                  <c:v>62.877000000000002</c:v>
                </c:pt>
                <c:pt idx="1063">
                  <c:v>58.707999999999998</c:v>
                </c:pt>
                <c:pt idx="1064">
                  <c:v>58.558</c:v>
                </c:pt>
                <c:pt idx="1065">
                  <c:v>58.378999999999998</c:v>
                </c:pt>
                <c:pt idx="1066">
                  <c:v>57.396999999999998</c:v>
                </c:pt>
                <c:pt idx="1067">
                  <c:v>59.415999999999997</c:v>
                </c:pt>
                <c:pt idx="1068">
                  <c:v>58.155000000000001</c:v>
                </c:pt>
                <c:pt idx="1069">
                  <c:v>58.774000000000001</c:v>
                </c:pt>
                <c:pt idx="1070">
                  <c:v>57.488999999999997</c:v>
                </c:pt>
                <c:pt idx="1071">
                  <c:v>57.893999999999998</c:v>
                </c:pt>
                <c:pt idx="1072">
                  <c:v>58.11</c:v>
                </c:pt>
                <c:pt idx="1073">
                  <c:v>57.892000000000003</c:v>
                </c:pt>
                <c:pt idx="1074">
                  <c:v>57.99</c:v>
                </c:pt>
                <c:pt idx="1075">
                  <c:v>57.262999999999998</c:v>
                </c:pt>
                <c:pt idx="1076">
                  <c:v>58.142000000000003</c:v>
                </c:pt>
                <c:pt idx="1077">
                  <c:v>58.133000000000003</c:v>
                </c:pt>
                <c:pt idx="1078">
                  <c:v>58.311999999999998</c:v>
                </c:pt>
                <c:pt idx="1079">
                  <c:v>66.897999999999996</c:v>
                </c:pt>
                <c:pt idx="1080">
                  <c:v>57.703000000000003</c:v>
                </c:pt>
                <c:pt idx="1081">
                  <c:v>58.204999999999998</c:v>
                </c:pt>
                <c:pt idx="1082">
                  <c:v>59.332999999999998</c:v>
                </c:pt>
                <c:pt idx="1083">
                  <c:v>59.287999999999997</c:v>
                </c:pt>
                <c:pt idx="1084">
                  <c:v>58.32</c:v>
                </c:pt>
                <c:pt idx="1085">
                  <c:v>58.048000000000002</c:v>
                </c:pt>
                <c:pt idx="1086">
                  <c:v>57.719000000000001</c:v>
                </c:pt>
                <c:pt idx="1087">
                  <c:v>58.441000000000003</c:v>
                </c:pt>
                <c:pt idx="1088">
                  <c:v>60.462000000000003</c:v>
                </c:pt>
                <c:pt idx="1089">
                  <c:v>57.655999999999999</c:v>
                </c:pt>
                <c:pt idx="1090">
                  <c:v>58.006999999999998</c:v>
                </c:pt>
                <c:pt idx="1091">
                  <c:v>60.515000000000001</c:v>
                </c:pt>
                <c:pt idx="1092">
                  <c:v>60.951999999999998</c:v>
                </c:pt>
                <c:pt idx="1093">
                  <c:v>57.817999999999998</c:v>
                </c:pt>
                <c:pt idx="1094">
                  <c:v>57.805999999999997</c:v>
                </c:pt>
                <c:pt idx="1095">
                  <c:v>59.103000000000002</c:v>
                </c:pt>
                <c:pt idx="1096">
                  <c:v>58.34</c:v>
                </c:pt>
                <c:pt idx="1097">
                  <c:v>57.667999999999999</c:v>
                </c:pt>
                <c:pt idx="1098">
                  <c:v>57.448999999999998</c:v>
                </c:pt>
                <c:pt idx="1099">
                  <c:v>57.561</c:v>
                </c:pt>
                <c:pt idx="1100">
                  <c:v>57.993000000000002</c:v>
                </c:pt>
                <c:pt idx="1101">
                  <c:v>58.548999999999999</c:v>
                </c:pt>
                <c:pt idx="1102">
                  <c:v>58.896000000000001</c:v>
                </c:pt>
                <c:pt idx="1103">
                  <c:v>57.646000000000001</c:v>
                </c:pt>
                <c:pt idx="1104">
                  <c:v>58.292000000000002</c:v>
                </c:pt>
                <c:pt idx="1105">
                  <c:v>58.457999999999998</c:v>
                </c:pt>
                <c:pt idx="1106">
                  <c:v>58.054000000000002</c:v>
                </c:pt>
                <c:pt idx="1107">
                  <c:v>62.604999999999997</c:v>
                </c:pt>
                <c:pt idx="1108">
                  <c:v>58.692</c:v>
                </c:pt>
                <c:pt idx="1109">
                  <c:v>62.862000000000002</c:v>
                </c:pt>
                <c:pt idx="1110">
                  <c:v>68.744</c:v>
                </c:pt>
                <c:pt idx="1111">
                  <c:v>60.832000000000001</c:v>
                </c:pt>
                <c:pt idx="1112">
                  <c:v>60.997</c:v>
                </c:pt>
                <c:pt idx="1113">
                  <c:v>61.375999999999998</c:v>
                </c:pt>
                <c:pt idx="1114">
                  <c:v>60.741999999999997</c:v>
                </c:pt>
                <c:pt idx="1115">
                  <c:v>60.859000000000002</c:v>
                </c:pt>
                <c:pt idx="1116">
                  <c:v>60.009</c:v>
                </c:pt>
                <c:pt idx="1117">
                  <c:v>59.978000000000002</c:v>
                </c:pt>
                <c:pt idx="1118">
                  <c:v>59.860999999999997</c:v>
                </c:pt>
                <c:pt idx="1119">
                  <c:v>64.295000000000002</c:v>
                </c:pt>
                <c:pt idx="1120">
                  <c:v>61.006999999999998</c:v>
                </c:pt>
                <c:pt idx="1121">
                  <c:v>60.417999999999999</c:v>
                </c:pt>
                <c:pt idx="1122">
                  <c:v>59.259</c:v>
                </c:pt>
                <c:pt idx="1123">
                  <c:v>59.673000000000002</c:v>
                </c:pt>
                <c:pt idx="1124">
                  <c:v>60.578000000000003</c:v>
                </c:pt>
                <c:pt idx="1125">
                  <c:v>59.857999999999997</c:v>
                </c:pt>
                <c:pt idx="1126">
                  <c:v>60.06</c:v>
                </c:pt>
                <c:pt idx="1127">
                  <c:v>59.996000000000002</c:v>
                </c:pt>
                <c:pt idx="1128">
                  <c:v>59.087000000000003</c:v>
                </c:pt>
                <c:pt idx="1129">
                  <c:v>67.253</c:v>
                </c:pt>
                <c:pt idx="1130">
                  <c:v>59.234000000000002</c:v>
                </c:pt>
                <c:pt idx="1131">
                  <c:v>59</c:v>
                </c:pt>
                <c:pt idx="1132">
                  <c:v>59.581000000000003</c:v>
                </c:pt>
                <c:pt idx="1133">
                  <c:v>60.56</c:v>
                </c:pt>
                <c:pt idx="1134">
                  <c:v>59.359000000000002</c:v>
                </c:pt>
                <c:pt idx="1135">
                  <c:v>59.902999999999999</c:v>
                </c:pt>
                <c:pt idx="1136">
                  <c:v>59.13</c:v>
                </c:pt>
                <c:pt idx="1137">
                  <c:v>58.985999999999997</c:v>
                </c:pt>
                <c:pt idx="1138">
                  <c:v>59.192999999999998</c:v>
                </c:pt>
                <c:pt idx="1139">
                  <c:v>59.551000000000002</c:v>
                </c:pt>
                <c:pt idx="1140">
                  <c:v>59.34</c:v>
                </c:pt>
                <c:pt idx="1141">
                  <c:v>60.131999999999998</c:v>
                </c:pt>
                <c:pt idx="1142">
                  <c:v>60.54</c:v>
                </c:pt>
                <c:pt idx="1143">
                  <c:v>59.917999999999999</c:v>
                </c:pt>
                <c:pt idx="1144">
                  <c:v>59.875</c:v>
                </c:pt>
                <c:pt idx="1145">
                  <c:v>59.048999999999999</c:v>
                </c:pt>
                <c:pt idx="1146">
                  <c:v>59.460999999999999</c:v>
                </c:pt>
                <c:pt idx="1147">
                  <c:v>65.123000000000005</c:v>
                </c:pt>
                <c:pt idx="1148">
                  <c:v>59.99</c:v>
                </c:pt>
                <c:pt idx="1149">
                  <c:v>59.371000000000002</c:v>
                </c:pt>
                <c:pt idx="1150">
                  <c:v>60</c:v>
                </c:pt>
                <c:pt idx="1151">
                  <c:v>59.607999999999997</c:v>
                </c:pt>
                <c:pt idx="1152">
                  <c:v>58.610999999999997</c:v>
                </c:pt>
                <c:pt idx="1153">
                  <c:v>59.951999999999998</c:v>
                </c:pt>
                <c:pt idx="1154">
                  <c:v>58.344999999999999</c:v>
                </c:pt>
                <c:pt idx="1155">
                  <c:v>59.378</c:v>
                </c:pt>
                <c:pt idx="1156">
                  <c:v>60.024000000000001</c:v>
                </c:pt>
                <c:pt idx="1157">
                  <c:v>66.981999999999999</c:v>
                </c:pt>
                <c:pt idx="1158">
                  <c:v>59.41</c:v>
                </c:pt>
                <c:pt idx="1159">
                  <c:v>58.652000000000001</c:v>
                </c:pt>
                <c:pt idx="1160">
                  <c:v>59.962000000000003</c:v>
                </c:pt>
                <c:pt idx="1161">
                  <c:v>60.392000000000003</c:v>
                </c:pt>
                <c:pt idx="1162">
                  <c:v>60.131999999999998</c:v>
                </c:pt>
                <c:pt idx="1163">
                  <c:v>58.970999999999997</c:v>
                </c:pt>
                <c:pt idx="1164">
                  <c:v>59.448</c:v>
                </c:pt>
                <c:pt idx="1165">
                  <c:v>59.74</c:v>
                </c:pt>
                <c:pt idx="1166">
                  <c:v>60.993000000000002</c:v>
                </c:pt>
                <c:pt idx="1167">
                  <c:v>59.756999999999998</c:v>
                </c:pt>
                <c:pt idx="1168">
                  <c:v>59.720999999999997</c:v>
                </c:pt>
                <c:pt idx="1169">
                  <c:v>60.545999999999999</c:v>
                </c:pt>
                <c:pt idx="1170">
                  <c:v>61.783000000000001</c:v>
                </c:pt>
                <c:pt idx="1171">
                  <c:v>59.579000000000001</c:v>
                </c:pt>
                <c:pt idx="1172">
                  <c:v>60.643999999999998</c:v>
                </c:pt>
                <c:pt idx="1173">
                  <c:v>59.426000000000002</c:v>
                </c:pt>
                <c:pt idx="1174">
                  <c:v>63.607999999999997</c:v>
                </c:pt>
                <c:pt idx="1175">
                  <c:v>61.171999999999997</c:v>
                </c:pt>
                <c:pt idx="1176">
                  <c:v>61.334000000000003</c:v>
                </c:pt>
                <c:pt idx="1177">
                  <c:v>60.253</c:v>
                </c:pt>
                <c:pt idx="1178">
                  <c:v>60.606999999999999</c:v>
                </c:pt>
                <c:pt idx="1179">
                  <c:v>59.512</c:v>
                </c:pt>
                <c:pt idx="1180">
                  <c:v>60.06</c:v>
                </c:pt>
                <c:pt idx="1181">
                  <c:v>60.063000000000002</c:v>
                </c:pt>
                <c:pt idx="1182">
                  <c:v>59.588999999999999</c:v>
                </c:pt>
                <c:pt idx="1183">
                  <c:v>60.966999999999999</c:v>
                </c:pt>
                <c:pt idx="1184">
                  <c:v>61.619</c:v>
                </c:pt>
                <c:pt idx="1185">
                  <c:v>60.872</c:v>
                </c:pt>
                <c:pt idx="1186">
                  <c:v>59.52</c:v>
                </c:pt>
                <c:pt idx="1187">
                  <c:v>60.35</c:v>
                </c:pt>
                <c:pt idx="1188">
                  <c:v>60.113</c:v>
                </c:pt>
                <c:pt idx="1189">
                  <c:v>59.999000000000002</c:v>
                </c:pt>
                <c:pt idx="1190">
                  <c:v>60.459000000000003</c:v>
                </c:pt>
                <c:pt idx="1191">
                  <c:v>59.045000000000002</c:v>
                </c:pt>
                <c:pt idx="1192">
                  <c:v>60.805999999999997</c:v>
                </c:pt>
                <c:pt idx="1193">
                  <c:v>59.755000000000003</c:v>
                </c:pt>
                <c:pt idx="1194">
                  <c:v>59.195</c:v>
                </c:pt>
                <c:pt idx="1195">
                  <c:v>58.878</c:v>
                </c:pt>
                <c:pt idx="1196">
                  <c:v>59.857999999999997</c:v>
                </c:pt>
                <c:pt idx="1197">
                  <c:v>61.509</c:v>
                </c:pt>
                <c:pt idx="1198">
                  <c:v>61.225000000000001</c:v>
                </c:pt>
                <c:pt idx="1199">
                  <c:v>59.953000000000003</c:v>
                </c:pt>
                <c:pt idx="1200">
                  <c:v>58.805</c:v>
                </c:pt>
                <c:pt idx="1201">
                  <c:v>58.465000000000003</c:v>
                </c:pt>
                <c:pt idx="1202">
                  <c:v>60.981999999999999</c:v>
                </c:pt>
                <c:pt idx="1203">
                  <c:v>59.505000000000003</c:v>
                </c:pt>
                <c:pt idx="1204">
                  <c:v>59.036000000000001</c:v>
                </c:pt>
                <c:pt idx="1205">
                  <c:v>58.828000000000003</c:v>
                </c:pt>
                <c:pt idx="1206">
                  <c:v>59.055</c:v>
                </c:pt>
                <c:pt idx="1207">
                  <c:v>59.183</c:v>
                </c:pt>
                <c:pt idx="1208">
                  <c:v>58.066000000000003</c:v>
                </c:pt>
                <c:pt idx="1209">
                  <c:v>58.865000000000002</c:v>
                </c:pt>
                <c:pt idx="1210">
                  <c:v>58.966000000000001</c:v>
                </c:pt>
                <c:pt idx="1211">
                  <c:v>59.655000000000001</c:v>
                </c:pt>
                <c:pt idx="1212">
                  <c:v>58.600999999999999</c:v>
                </c:pt>
                <c:pt idx="1213">
                  <c:v>58.887999999999998</c:v>
                </c:pt>
                <c:pt idx="1214">
                  <c:v>60.585999999999999</c:v>
                </c:pt>
                <c:pt idx="1215">
                  <c:v>58.773000000000003</c:v>
                </c:pt>
                <c:pt idx="1216">
                  <c:v>58.283000000000001</c:v>
                </c:pt>
                <c:pt idx="1217">
                  <c:v>58.366999999999997</c:v>
                </c:pt>
                <c:pt idx="1218">
                  <c:v>58.390999999999998</c:v>
                </c:pt>
                <c:pt idx="1219">
                  <c:v>57.677</c:v>
                </c:pt>
                <c:pt idx="1220">
                  <c:v>57.667999999999999</c:v>
                </c:pt>
                <c:pt idx="1221">
                  <c:v>57.494999999999997</c:v>
                </c:pt>
                <c:pt idx="1222">
                  <c:v>56.703000000000003</c:v>
                </c:pt>
                <c:pt idx="1223">
                  <c:v>57.24</c:v>
                </c:pt>
                <c:pt idx="1224">
                  <c:v>57.347000000000001</c:v>
                </c:pt>
                <c:pt idx="1225">
                  <c:v>57.082000000000001</c:v>
                </c:pt>
                <c:pt idx="1226">
                  <c:v>57.271999999999998</c:v>
                </c:pt>
                <c:pt idx="1227">
                  <c:v>57.052999999999997</c:v>
                </c:pt>
                <c:pt idx="1228">
                  <c:v>57.442999999999998</c:v>
                </c:pt>
                <c:pt idx="1229">
                  <c:v>57.616</c:v>
                </c:pt>
                <c:pt idx="1230">
                  <c:v>56.936999999999998</c:v>
                </c:pt>
                <c:pt idx="1231">
                  <c:v>57.030999999999999</c:v>
                </c:pt>
                <c:pt idx="1232">
                  <c:v>57.499000000000002</c:v>
                </c:pt>
                <c:pt idx="1233">
                  <c:v>56.668999999999997</c:v>
                </c:pt>
                <c:pt idx="1234">
                  <c:v>58.454999999999998</c:v>
                </c:pt>
                <c:pt idx="1235">
                  <c:v>57.883000000000003</c:v>
                </c:pt>
                <c:pt idx="1236">
                  <c:v>56.563000000000002</c:v>
                </c:pt>
                <c:pt idx="1237">
                  <c:v>55.73</c:v>
                </c:pt>
                <c:pt idx="1238">
                  <c:v>56.283000000000001</c:v>
                </c:pt>
                <c:pt idx="1239">
                  <c:v>56.683</c:v>
                </c:pt>
                <c:pt idx="1240">
                  <c:v>58.978999999999999</c:v>
                </c:pt>
                <c:pt idx="1241">
                  <c:v>55.866999999999997</c:v>
                </c:pt>
                <c:pt idx="1242">
                  <c:v>55.9</c:v>
                </c:pt>
                <c:pt idx="1243">
                  <c:v>57.79</c:v>
                </c:pt>
                <c:pt idx="1244">
                  <c:v>57.064999999999998</c:v>
                </c:pt>
                <c:pt idx="1245">
                  <c:v>55.92</c:v>
                </c:pt>
                <c:pt idx="1246">
                  <c:v>55.521999999999998</c:v>
                </c:pt>
                <c:pt idx="1247">
                  <c:v>55.235999999999997</c:v>
                </c:pt>
                <c:pt idx="1248">
                  <c:v>56.72</c:v>
                </c:pt>
                <c:pt idx="1249">
                  <c:v>54.398000000000003</c:v>
                </c:pt>
                <c:pt idx="1250">
                  <c:v>55.078000000000003</c:v>
                </c:pt>
                <c:pt idx="1251">
                  <c:v>55.631999999999998</c:v>
                </c:pt>
                <c:pt idx="1252">
                  <c:v>55.406999999999996</c:v>
                </c:pt>
                <c:pt idx="1253">
                  <c:v>53.887</c:v>
                </c:pt>
                <c:pt idx="1254">
                  <c:v>54.292000000000002</c:v>
                </c:pt>
                <c:pt idx="1255">
                  <c:v>54.151000000000003</c:v>
                </c:pt>
                <c:pt idx="1256">
                  <c:v>53.488999999999997</c:v>
                </c:pt>
                <c:pt idx="1257">
                  <c:v>54.584000000000003</c:v>
                </c:pt>
                <c:pt idx="1258">
                  <c:v>53.981000000000002</c:v>
                </c:pt>
                <c:pt idx="1259">
                  <c:v>53.752000000000002</c:v>
                </c:pt>
                <c:pt idx="1260">
                  <c:v>53.072000000000003</c:v>
                </c:pt>
                <c:pt idx="1261">
                  <c:v>54.262999999999998</c:v>
                </c:pt>
                <c:pt idx="1262">
                  <c:v>52.368000000000002</c:v>
                </c:pt>
                <c:pt idx="1263">
                  <c:v>52.543999999999997</c:v>
                </c:pt>
                <c:pt idx="1264">
                  <c:v>52.558999999999997</c:v>
                </c:pt>
                <c:pt idx="1265">
                  <c:v>52.418999999999997</c:v>
                </c:pt>
                <c:pt idx="1266">
                  <c:v>51.774999999999999</c:v>
                </c:pt>
                <c:pt idx="1267">
                  <c:v>51.49</c:v>
                </c:pt>
                <c:pt idx="1268">
                  <c:v>50.820999999999998</c:v>
                </c:pt>
                <c:pt idx="1269">
                  <c:v>51.786000000000001</c:v>
                </c:pt>
                <c:pt idx="1270">
                  <c:v>54.607999999999997</c:v>
                </c:pt>
                <c:pt idx="1271">
                  <c:v>54.899000000000001</c:v>
                </c:pt>
                <c:pt idx="1272">
                  <c:v>50.966000000000001</c:v>
                </c:pt>
                <c:pt idx="1273">
                  <c:v>50.146000000000001</c:v>
                </c:pt>
                <c:pt idx="1274">
                  <c:v>51.037999999999997</c:v>
                </c:pt>
                <c:pt idx="1275">
                  <c:v>48.457000000000001</c:v>
                </c:pt>
                <c:pt idx="1276">
                  <c:v>47.713999999999999</c:v>
                </c:pt>
                <c:pt idx="1277">
                  <c:v>45.15</c:v>
                </c:pt>
                <c:pt idx="1278">
                  <c:v>45.057000000000002</c:v>
                </c:pt>
                <c:pt idx="1279">
                  <c:v>46.527000000000001</c:v>
                </c:pt>
                <c:pt idx="1280">
                  <c:v>45.674999999999997</c:v>
                </c:pt>
                <c:pt idx="1281">
                  <c:v>48.003</c:v>
                </c:pt>
                <c:pt idx="1282">
                  <c:v>51.378</c:v>
                </c:pt>
                <c:pt idx="1283">
                  <c:v>47.366999999999997</c:v>
                </c:pt>
                <c:pt idx="1284">
                  <c:v>45.817999999999998</c:v>
                </c:pt>
                <c:pt idx="1285">
                  <c:v>43.988999999999997</c:v>
                </c:pt>
                <c:pt idx="1286">
                  <c:v>42.984000000000002</c:v>
                </c:pt>
                <c:pt idx="1287">
                  <c:v>43.670999999999999</c:v>
                </c:pt>
                <c:pt idx="1288">
                  <c:v>43.622999999999998</c:v>
                </c:pt>
                <c:pt idx="1289">
                  <c:v>42.09</c:v>
                </c:pt>
                <c:pt idx="1290">
                  <c:v>42.091999999999999</c:v>
                </c:pt>
                <c:pt idx="1291">
                  <c:v>41.418999999999997</c:v>
                </c:pt>
                <c:pt idx="1292">
                  <c:v>43.003</c:v>
                </c:pt>
                <c:pt idx="1293">
                  <c:v>41.831000000000003</c:v>
                </c:pt>
                <c:pt idx="1294">
                  <c:v>41.441000000000003</c:v>
                </c:pt>
                <c:pt idx="1295">
                  <c:v>40.646000000000001</c:v>
                </c:pt>
                <c:pt idx="1296">
                  <c:v>41.216999999999999</c:v>
                </c:pt>
                <c:pt idx="1297">
                  <c:v>40.781999999999996</c:v>
                </c:pt>
                <c:pt idx="1298">
                  <c:v>41.228999999999999</c:v>
                </c:pt>
                <c:pt idx="1299">
                  <c:v>40.622</c:v>
                </c:pt>
                <c:pt idx="1300">
                  <c:v>40.776000000000003</c:v>
                </c:pt>
                <c:pt idx="1301">
                  <c:v>41.360999999999997</c:v>
                </c:pt>
                <c:pt idx="1302">
                  <c:v>41.887999999999998</c:v>
                </c:pt>
                <c:pt idx="1303">
                  <c:v>40.146999999999998</c:v>
                </c:pt>
                <c:pt idx="1304">
                  <c:v>45.308999999999997</c:v>
                </c:pt>
                <c:pt idx="1305">
                  <c:v>40.948999999999998</c:v>
                </c:pt>
                <c:pt idx="1306">
                  <c:v>40.491999999999997</c:v>
                </c:pt>
                <c:pt idx="1307">
                  <c:v>40.112000000000002</c:v>
                </c:pt>
                <c:pt idx="1308">
                  <c:v>40.366</c:v>
                </c:pt>
                <c:pt idx="1309">
                  <c:v>40.177</c:v>
                </c:pt>
                <c:pt idx="1310">
                  <c:v>40.720999999999997</c:v>
                </c:pt>
                <c:pt idx="1311">
                  <c:v>40.945999999999998</c:v>
                </c:pt>
                <c:pt idx="1312">
                  <c:v>40.808</c:v>
                </c:pt>
                <c:pt idx="1313">
                  <c:v>40.000999999999998</c:v>
                </c:pt>
                <c:pt idx="1314">
                  <c:v>40.023000000000003</c:v>
                </c:pt>
                <c:pt idx="1315">
                  <c:v>39.924999999999997</c:v>
                </c:pt>
                <c:pt idx="1316">
                  <c:v>39.843000000000004</c:v>
                </c:pt>
                <c:pt idx="1317">
                  <c:v>39.502000000000002</c:v>
                </c:pt>
                <c:pt idx="1318">
                  <c:v>39.384999999999998</c:v>
                </c:pt>
                <c:pt idx="1319">
                  <c:v>39.667000000000002</c:v>
                </c:pt>
                <c:pt idx="1320">
                  <c:v>39.792999999999999</c:v>
                </c:pt>
                <c:pt idx="1321">
                  <c:v>39.832000000000001</c:v>
                </c:pt>
                <c:pt idx="1322">
                  <c:v>39.597999999999999</c:v>
                </c:pt>
                <c:pt idx="1323">
                  <c:v>39.716000000000001</c:v>
                </c:pt>
                <c:pt idx="1324">
                  <c:v>39.85</c:v>
                </c:pt>
                <c:pt idx="1325">
                  <c:v>40.31</c:v>
                </c:pt>
                <c:pt idx="1326">
                  <c:v>45.02</c:v>
                </c:pt>
                <c:pt idx="1327">
                  <c:v>45.149000000000001</c:v>
                </c:pt>
                <c:pt idx="1328">
                  <c:v>43.671999999999997</c:v>
                </c:pt>
                <c:pt idx="1329">
                  <c:v>44.473999999999997</c:v>
                </c:pt>
                <c:pt idx="1330">
                  <c:v>44.488</c:v>
                </c:pt>
                <c:pt idx="1331">
                  <c:v>43.6</c:v>
                </c:pt>
                <c:pt idx="1332">
                  <c:v>51</c:v>
                </c:pt>
                <c:pt idx="1333">
                  <c:v>44.32</c:v>
                </c:pt>
                <c:pt idx="1334">
                  <c:v>44.1</c:v>
                </c:pt>
                <c:pt idx="1335">
                  <c:v>42.841999999999999</c:v>
                </c:pt>
                <c:pt idx="1336">
                  <c:v>44.695</c:v>
                </c:pt>
                <c:pt idx="1337">
                  <c:v>43.369</c:v>
                </c:pt>
                <c:pt idx="1338">
                  <c:v>43.103999999999999</c:v>
                </c:pt>
                <c:pt idx="1339">
                  <c:v>44.372999999999998</c:v>
                </c:pt>
                <c:pt idx="1340">
                  <c:v>56.267000000000003</c:v>
                </c:pt>
                <c:pt idx="1341">
                  <c:v>44.96</c:v>
                </c:pt>
                <c:pt idx="1342">
                  <c:v>45.923000000000002</c:v>
                </c:pt>
                <c:pt idx="1343">
                  <c:v>43.234999999999999</c:v>
                </c:pt>
                <c:pt idx="1344">
                  <c:v>42.296999999999997</c:v>
                </c:pt>
                <c:pt idx="1345">
                  <c:v>42.566000000000003</c:v>
                </c:pt>
                <c:pt idx="1346">
                  <c:v>42.567</c:v>
                </c:pt>
                <c:pt idx="1347">
                  <c:v>42.875999999999998</c:v>
                </c:pt>
                <c:pt idx="1348">
                  <c:v>42.646999999999998</c:v>
                </c:pt>
                <c:pt idx="1349">
                  <c:v>43.417999999999999</c:v>
                </c:pt>
                <c:pt idx="1350">
                  <c:v>43.091999999999999</c:v>
                </c:pt>
                <c:pt idx="1351">
                  <c:v>42.831000000000003</c:v>
                </c:pt>
                <c:pt idx="1352">
                  <c:v>45.5</c:v>
                </c:pt>
                <c:pt idx="1353">
                  <c:v>42.021999999999998</c:v>
                </c:pt>
                <c:pt idx="1354">
                  <c:v>42.375999999999998</c:v>
                </c:pt>
                <c:pt idx="1355">
                  <c:v>42.024000000000001</c:v>
                </c:pt>
                <c:pt idx="1356">
                  <c:v>41.18</c:v>
                </c:pt>
                <c:pt idx="1357">
                  <c:v>42.92</c:v>
                </c:pt>
                <c:pt idx="1358">
                  <c:v>41.55</c:v>
                </c:pt>
                <c:pt idx="1359">
                  <c:v>41.96</c:v>
                </c:pt>
                <c:pt idx="1360">
                  <c:v>42.47</c:v>
                </c:pt>
                <c:pt idx="1361">
                  <c:v>41.828000000000003</c:v>
                </c:pt>
                <c:pt idx="1362">
                  <c:v>41.856999999999999</c:v>
                </c:pt>
                <c:pt idx="1363">
                  <c:v>42.198</c:v>
                </c:pt>
                <c:pt idx="1364">
                  <c:v>42.018000000000001</c:v>
                </c:pt>
                <c:pt idx="1365">
                  <c:v>42.241999999999997</c:v>
                </c:pt>
                <c:pt idx="1366">
                  <c:v>42.177999999999997</c:v>
                </c:pt>
                <c:pt idx="1367">
                  <c:v>42.703000000000003</c:v>
                </c:pt>
                <c:pt idx="1368">
                  <c:v>41.344000000000001</c:v>
                </c:pt>
                <c:pt idx="1369">
                  <c:v>44.225000000000001</c:v>
                </c:pt>
                <c:pt idx="1370">
                  <c:v>41.164999999999999</c:v>
                </c:pt>
                <c:pt idx="1371">
                  <c:v>41.113</c:v>
                </c:pt>
                <c:pt idx="1372">
                  <c:v>41.831000000000003</c:v>
                </c:pt>
                <c:pt idx="1373">
                  <c:v>44.597000000000001</c:v>
                </c:pt>
                <c:pt idx="1374">
                  <c:v>47.722000000000001</c:v>
                </c:pt>
                <c:pt idx="1375">
                  <c:v>53.627000000000002</c:v>
                </c:pt>
                <c:pt idx="1376">
                  <c:v>56.677</c:v>
                </c:pt>
                <c:pt idx="1377">
                  <c:v>56.103000000000002</c:v>
                </c:pt>
                <c:pt idx="1378">
                  <c:v>56.481000000000002</c:v>
                </c:pt>
                <c:pt idx="1379">
                  <c:v>57.164000000000001</c:v>
                </c:pt>
                <c:pt idx="1380">
                  <c:v>55.182000000000002</c:v>
                </c:pt>
                <c:pt idx="1381">
                  <c:v>55.055999999999997</c:v>
                </c:pt>
                <c:pt idx="1382">
                  <c:v>54.591000000000001</c:v>
                </c:pt>
                <c:pt idx="1383">
                  <c:v>54.673999999999999</c:v>
                </c:pt>
                <c:pt idx="1384">
                  <c:v>54.029000000000003</c:v>
                </c:pt>
                <c:pt idx="1385">
                  <c:v>52.966000000000001</c:v>
                </c:pt>
                <c:pt idx="1386">
                  <c:v>50.71</c:v>
                </c:pt>
                <c:pt idx="1387">
                  <c:v>53.901000000000003</c:v>
                </c:pt>
                <c:pt idx="1388">
                  <c:v>50.4</c:v>
                </c:pt>
                <c:pt idx="1389">
                  <c:v>51.96</c:v>
                </c:pt>
                <c:pt idx="1390">
                  <c:v>47.933</c:v>
                </c:pt>
                <c:pt idx="1391">
                  <c:v>46.186999999999998</c:v>
                </c:pt>
                <c:pt idx="1392">
                  <c:v>51.640999999999998</c:v>
                </c:pt>
                <c:pt idx="1393">
                  <c:v>46.813000000000002</c:v>
                </c:pt>
                <c:pt idx="1394">
                  <c:v>44.402000000000001</c:v>
                </c:pt>
                <c:pt idx="1395">
                  <c:v>44.253999999999998</c:v>
                </c:pt>
                <c:pt idx="1396">
                  <c:v>51.215000000000003</c:v>
                </c:pt>
                <c:pt idx="1397">
                  <c:v>43.677999999999997</c:v>
                </c:pt>
                <c:pt idx="1398">
                  <c:v>46.917999999999999</c:v>
                </c:pt>
                <c:pt idx="1399">
                  <c:v>45.006</c:v>
                </c:pt>
                <c:pt idx="1400">
                  <c:v>41.393000000000001</c:v>
                </c:pt>
                <c:pt idx="1401">
                  <c:v>40.601999999999997</c:v>
                </c:pt>
                <c:pt idx="1402">
                  <c:v>52.014000000000003</c:v>
                </c:pt>
                <c:pt idx="1403">
                  <c:v>40.756999999999998</c:v>
                </c:pt>
                <c:pt idx="1404">
                  <c:v>40.222999999999999</c:v>
                </c:pt>
                <c:pt idx="1405">
                  <c:v>40.078000000000003</c:v>
                </c:pt>
                <c:pt idx="1406">
                  <c:v>40.973999999999997</c:v>
                </c:pt>
                <c:pt idx="1407">
                  <c:v>40.554000000000002</c:v>
                </c:pt>
                <c:pt idx="1408">
                  <c:v>40.594999999999999</c:v>
                </c:pt>
                <c:pt idx="1409">
                  <c:v>40.656999999999996</c:v>
                </c:pt>
                <c:pt idx="1410">
                  <c:v>41.097999999999999</c:v>
                </c:pt>
                <c:pt idx="1411">
                  <c:v>40.521000000000001</c:v>
                </c:pt>
                <c:pt idx="1412">
                  <c:v>41.552999999999997</c:v>
                </c:pt>
                <c:pt idx="1413">
                  <c:v>42.088000000000001</c:v>
                </c:pt>
                <c:pt idx="1414">
                  <c:v>42.128</c:v>
                </c:pt>
                <c:pt idx="1415">
                  <c:v>41.49</c:v>
                </c:pt>
                <c:pt idx="1416">
                  <c:v>41.753</c:v>
                </c:pt>
                <c:pt idx="1417">
                  <c:v>41.548000000000002</c:v>
                </c:pt>
                <c:pt idx="1418">
                  <c:v>40.716999999999999</c:v>
                </c:pt>
                <c:pt idx="1419">
                  <c:v>41.225000000000001</c:v>
                </c:pt>
                <c:pt idx="1420">
                  <c:v>40.887999999999998</c:v>
                </c:pt>
                <c:pt idx="1421">
                  <c:v>41.441000000000003</c:v>
                </c:pt>
                <c:pt idx="1422">
                  <c:v>40.94</c:v>
                </c:pt>
                <c:pt idx="1423">
                  <c:v>61.546999999999997</c:v>
                </c:pt>
                <c:pt idx="1424">
                  <c:v>41.710999999999999</c:v>
                </c:pt>
                <c:pt idx="1425">
                  <c:v>40.488</c:v>
                </c:pt>
                <c:pt idx="1426">
                  <c:v>40.420999999999999</c:v>
                </c:pt>
                <c:pt idx="1427">
                  <c:v>40.621000000000002</c:v>
                </c:pt>
                <c:pt idx="1428">
                  <c:v>40.457000000000001</c:v>
                </c:pt>
                <c:pt idx="1429">
                  <c:v>40.790999999999997</c:v>
                </c:pt>
                <c:pt idx="1430">
                  <c:v>40.997999999999998</c:v>
                </c:pt>
                <c:pt idx="1431">
                  <c:v>41.29</c:v>
                </c:pt>
                <c:pt idx="1432">
                  <c:v>41.744999999999997</c:v>
                </c:pt>
                <c:pt idx="1433">
                  <c:v>41.41</c:v>
                </c:pt>
                <c:pt idx="1434">
                  <c:v>44.417999999999999</c:v>
                </c:pt>
                <c:pt idx="1435">
                  <c:v>41.094000000000001</c:v>
                </c:pt>
                <c:pt idx="1436">
                  <c:v>41.593000000000004</c:v>
                </c:pt>
                <c:pt idx="1437">
                  <c:v>42.286000000000001</c:v>
                </c:pt>
                <c:pt idx="1438">
                  <c:v>40.710999999999999</c:v>
                </c:pt>
                <c:pt idx="1439">
                  <c:v>41.639000000000003</c:v>
                </c:pt>
                <c:pt idx="1440">
                  <c:v>41.54</c:v>
                </c:pt>
                <c:pt idx="1441">
                  <c:v>40.981000000000002</c:v>
                </c:pt>
                <c:pt idx="1442">
                  <c:v>41.664999999999999</c:v>
                </c:pt>
                <c:pt idx="1443">
                  <c:v>42.250999999999998</c:v>
                </c:pt>
                <c:pt idx="1444">
                  <c:v>42.12</c:v>
                </c:pt>
                <c:pt idx="1445">
                  <c:v>41.796999999999997</c:v>
                </c:pt>
                <c:pt idx="1446">
                  <c:v>41.432000000000002</c:v>
                </c:pt>
                <c:pt idx="1447">
                  <c:v>41.08</c:v>
                </c:pt>
                <c:pt idx="1448">
                  <c:v>41.031999999999996</c:v>
                </c:pt>
                <c:pt idx="1449">
                  <c:v>40.688000000000002</c:v>
                </c:pt>
                <c:pt idx="1450">
                  <c:v>41.134999999999998</c:v>
                </c:pt>
                <c:pt idx="1451">
                  <c:v>40.624000000000002</c:v>
                </c:pt>
                <c:pt idx="1452">
                  <c:v>44.134999999999998</c:v>
                </c:pt>
                <c:pt idx="1453">
                  <c:v>42.905999999999999</c:v>
                </c:pt>
                <c:pt idx="1454">
                  <c:v>40.5</c:v>
                </c:pt>
                <c:pt idx="1455">
                  <c:v>40.646000000000001</c:v>
                </c:pt>
                <c:pt idx="1456">
                  <c:v>41.982999999999997</c:v>
                </c:pt>
                <c:pt idx="1457">
                  <c:v>42.694000000000003</c:v>
                </c:pt>
                <c:pt idx="1458">
                  <c:v>41.073</c:v>
                </c:pt>
                <c:pt idx="1459">
                  <c:v>40.712000000000003</c:v>
                </c:pt>
                <c:pt idx="1460">
                  <c:v>41.024000000000001</c:v>
                </c:pt>
                <c:pt idx="1461">
                  <c:v>41.162999999999997</c:v>
                </c:pt>
                <c:pt idx="1462">
                  <c:v>43.323</c:v>
                </c:pt>
                <c:pt idx="1463">
                  <c:v>42.564999999999998</c:v>
                </c:pt>
                <c:pt idx="1464">
                  <c:v>40.716999999999999</c:v>
                </c:pt>
                <c:pt idx="1465">
                  <c:v>41.219000000000001</c:v>
                </c:pt>
                <c:pt idx="1466">
                  <c:v>43.19</c:v>
                </c:pt>
                <c:pt idx="1467">
                  <c:v>40.965000000000003</c:v>
                </c:pt>
                <c:pt idx="1468">
                  <c:v>42.198999999999998</c:v>
                </c:pt>
                <c:pt idx="1469">
                  <c:v>41.66</c:v>
                </c:pt>
                <c:pt idx="1470">
                  <c:v>41.710999999999999</c:v>
                </c:pt>
                <c:pt idx="1471">
                  <c:v>41.473999999999997</c:v>
                </c:pt>
                <c:pt idx="1472">
                  <c:v>44.912999999999997</c:v>
                </c:pt>
                <c:pt idx="1473">
                  <c:v>41.158000000000001</c:v>
                </c:pt>
                <c:pt idx="1474">
                  <c:v>41.203000000000003</c:v>
                </c:pt>
                <c:pt idx="1475">
                  <c:v>40.798000000000002</c:v>
                </c:pt>
                <c:pt idx="1476">
                  <c:v>40.853999999999999</c:v>
                </c:pt>
                <c:pt idx="1477">
                  <c:v>40.524000000000001</c:v>
                </c:pt>
                <c:pt idx="1478">
                  <c:v>40.737000000000002</c:v>
                </c:pt>
                <c:pt idx="1479">
                  <c:v>40.926000000000002</c:v>
                </c:pt>
                <c:pt idx="1480">
                  <c:v>42.418999999999997</c:v>
                </c:pt>
                <c:pt idx="1481">
                  <c:v>41.262</c:v>
                </c:pt>
                <c:pt idx="1482">
                  <c:v>41.03</c:v>
                </c:pt>
                <c:pt idx="1483">
                  <c:v>41.155000000000001</c:v>
                </c:pt>
                <c:pt idx="1484">
                  <c:v>43.295000000000002</c:v>
                </c:pt>
                <c:pt idx="1485">
                  <c:v>41.411999999999999</c:v>
                </c:pt>
                <c:pt idx="1486">
                  <c:v>43.938000000000002</c:v>
                </c:pt>
                <c:pt idx="1487">
                  <c:v>43.65</c:v>
                </c:pt>
                <c:pt idx="1488">
                  <c:v>41.052</c:v>
                </c:pt>
                <c:pt idx="1489">
                  <c:v>41.177999999999997</c:v>
                </c:pt>
                <c:pt idx="1490">
                  <c:v>41.124000000000002</c:v>
                </c:pt>
                <c:pt idx="1491">
                  <c:v>40.795000000000002</c:v>
                </c:pt>
                <c:pt idx="1492">
                  <c:v>41.466000000000001</c:v>
                </c:pt>
                <c:pt idx="1493">
                  <c:v>41.360999999999997</c:v>
                </c:pt>
                <c:pt idx="1494">
                  <c:v>40.975999999999999</c:v>
                </c:pt>
                <c:pt idx="1495">
                  <c:v>40.853999999999999</c:v>
                </c:pt>
                <c:pt idx="1496">
                  <c:v>40.369999999999997</c:v>
                </c:pt>
                <c:pt idx="1497">
                  <c:v>40.820999999999998</c:v>
                </c:pt>
              </c:numCache>
            </c:numRef>
          </c:val>
        </c:ser>
        <c:marker val="1"/>
        <c:axId val="97560064"/>
        <c:axId val="97561600"/>
      </c:lineChart>
      <c:catAx>
        <c:axId val="97560064"/>
        <c:scaling>
          <c:orientation val="minMax"/>
        </c:scaling>
        <c:axPos val="b"/>
        <c:majorTickMark val="none"/>
        <c:tickLblPos val="nextTo"/>
        <c:crossAx val="97561600"/>
        <c:crosses val="autoZero"/>
        <c:auto val="1"/>
        <c:lblAlgn val="ctr"/>
        <c:lblOffset val="100"/>
      </c:catAx>
      <c:valAx>
        <c:axId val="97561600"/>
        <c:scaling>
          <c:orientation val="minMax"/>
          <c:max val="120"/>
          <c:min val="39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756006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297658</xdr:colOff>
      <xdr:row>0</xdr:row>
      <xdr:rowOff>71438</xdr:rowOff>
    </xdr:from>
    <xdr:to>
      <xdr:col>54</xdr:col>
      <xdr:colOff>142875</xdr:colOff>
      <xdr:row>31</xdr:row>
      <xdr:rowOff>35720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297658</xdr:colOff>
      <xdr:row>31</xdr:row>
      <xdr:rowOff>63102</xdr:rowOff>
    </xdr:from>
    <xdr:to>
      <xdr:col>54</xdr:col>
      <xdr:colOff>190501</xdr:colOff>
      <xdr:row>58</xdr:row>
      <xdr:rowOff>166687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60</xdr:row>
      <xdr:rowOff>27383</xdr:rowOff>
    </xdr:from>
    <xdr:to>
      <xdr:col>54</xdr:col>
      <xdr:colOff>214311</xdr:colOff>
      <xdr:row>85</xdr:row>
      <xdr:rowOff>154781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B9" sqref="B9"/>
    </sheetView>
  </sheetViews>
  <sheetFormatPr defaultRowHeight="15"/>
  <cols>
    <col min="1" max="1" width="9.140625" style="50"/>
    <col min="2" max="2" width="19.85546875" style="50" bestFit="1" customWidth="1"/>
    <col min="3" max="3" width="7.140625" style="50" customWidth="1"/>
    <col min="4" max="4" width="10.42578125" style="50" customWidth="1"/>
    <col min="5" max="5" width="17" style="50" customWidth="1"/>
    <col min="6" max="6" width="14.7109375" style="50" customWidth="1"/>
    <col min="7" max="7" width="11.140625" style="50" customWidth="1"/>
    <col min="8" max="8" width="9" style="50" customWidth="1"/>
    <col min="9" max="16384" width="9.140625" style="49"/>
  </cols>
  <sheetData>
    <row r="1" spans="1:10" ht="19.5">
      <c r="A1" s="509" t="s">
        <v>79</v>
      </c>
      <c r="B1" s="509"/>
      <c r="C1" s="509"/>
      <c r="D1" s="509"/>
      <c r="E1" s="509"/>
      <c r="F1" s="509"/>
      <c r="G1" s="509"/>
      <c r="H1" s="509"/>
    </row>
    <row r="2" spans="1:10" ht="17.25">
      <c r="A2" s="510" t="s">
        <v>93</v>
      </c>
      <c r="B2" s="510"/>
      <c r="C2" s="510"/>
      <c r="D2" s="510"/>
      <c r="E2" s="510"/>
      <c r="F2" s="510"/>
      <c r="G2" s="510"/>
      <c r="H2" s="510"/>
    </row>
    <row r="3" spans="1:10" ht="6" customHeight="1" thickBot="1"/>
    <row r="4" spans="1:10" s="51" customFormat="1" ht="15" customHeight="1">
      <c r="A4" s="511" t="s">
        <v>80</v>
      </c>
      <c r="B4" s="513" t="s">
        <v>5</v>
      </c>
      <c r="C4" s="515" t="s">
        <v>81</v>
      </c>
      <c r="D4" s="517" t="s">
        <v>82</v>
      </c>
      <c r="E4" s="518"/>
      <c r="F4" s="513"/>
      <c r="G4" s="519" t="s">
        <v>83</v>
      </c>
      <c r="H4" s="520"/>
    </row>
    <row r="5" spans="1:10" s="56" customFormat="1" ht="15.75" thickBot="1">
      <c r="A5" s="512"/>
      <c r="B5" s="514"/>
      <c r="C5" s="516"/>
      <c r="D5" s="54" t="s">
        <v>85</v>
      </c>
      <c r="E5" s="55" t="s">
        <v>86</v>
      </c>
      <c r="F5" s="55" t="s">
        <v>87</v>
      </c>
      <c r="G5" s="52" t="s">
        <v>84</v>
      </c>
      <c r="H5" s="53" t="s">
        <v>88</v>
      </c>
    </row>
    <row r="6" spans="1:10" s="51" customFormat="1" ht="24.95" customHeight="1">
      <c r="A6" s="57">
        <v>1</v>
      </c>
      <c r="B6" s="107" t="s">
        <v>90</v>
      </c>
      <c r="C6" s="58">
        <v>5</v>
      </c>
      <c r="D6" s="60">
        <v>1624</v>
      </c>
      <c r="E6" s="111" t="s">
        <v>423</v>
      </c>
      <c r="F6" s="115" t="s">
        <v>43</v>
      </c>
      <c r="G6" s="61">
        <v>38.82</v>
      </c>
      <c r="H6" s="59">
        <v>1589</v>
      </c>
    </row>
    <row r="7" spans="1:10" s="51" customFormat="1" ht="24.95" customHeight="1">
      <c r="A7" s="62">
        <v>2</v>
      </c>
      <c r="B7" s="108" t="s">
        <v>89</v>
      </c>
      <c r="C7" s="63">
        <v>3</v>
      </c>
      <c r="D7" s="65">
        <v>1620</v>
      </c>
      <c r="E7" s="112" t="s">
        <v>424</v>
      </c>
      <c r="F7" s="112" t="s">
        <v>424</v>
      </c>
      <c r="G7" s="66">
        <v>38.83</v>
      </c>
      <c r="H7" s="64">
        <v>1553</v>
      </c>
    </row>
    <row r="8" spans="1:10" s="51" customFormat="1" ht="24.95" customHeight="1">
      <c r="A8" s="62">
        <v>3</v>
      </c>
      <c r="B8" s="108" t="s">
        <v>193</v>
      </c>
      <c r="C8" s="63">
        <v>7</v>
      </c>
      <c r="D8" s="67">
        <v>1620</v>
      </c>
      <c r="E8" s="113" t="s">
        <v>424</v>
      </c>
      <c r="F8" s="68">
        <v>14</v>
      </c>
      <c r="G8" s="66">
        <v>38.85</v>
      </c>
      <c r="H8" s="64">
        <v>1600</v>
      </c>
    </row>
    <row r="9" spans="1:10" s="51" customFormat="1" ht="24.95" customHeight="1">
      <c r="A9" s="62">
        <v>4</v>
      </c>
      <c r="B9" s="109" t="s">
        <v>192</v>
      </c>
      <c r="C9" s="69">
        <v>2</v>
      </c>
      <c r="D9" s="71">
        <v>1611</v>
      </c>
      <c r="E9" s="113" t="s">
        <v>501</v>
      </c>
      <c r="F9" s="116" t="s">
        <v>504</v>
      </c>
      <c r="G9" s="65">
        <v>38.92</v>
      </c>
      <c r="H9" s="64">
        <v>1536</v>
      </c>
      <c r="J9" s="72"/>
    </row>
    <row r="10" spans="1:10" s="51" customFormat="1" ht="24.95" customHeight="1">
      <c r="A10" s="62">
        <v>5</v>
      </c>
      <c r="B10" s="108" t="s">
        <v>138</v>
      </c>
      <c r="C10" s="63">
        <v>1</v>
      </c>
      <c r="D10" s="67">
        <v>1606</v>
      </c>
      <c r="E10" s="113" t="s">
        <v>500</v>
      </c>
      <c r="F10" s="116" t="s">
        <v>503</v>
      </c>
      <c r="G10" s="66">
        <v>38.89</v>
      </c>
      <c r="H10" s="64">
        <v>1539</v>
      </c>
      <c r="J10" s="72"/>
    </row>
    <row r="11" spans="1:10" s="51" customFormat="1" ht="24.95" customHeight="1">
      <c r="A11" s="62">
        <v>6</v>
      </c>
      <c r="B11" s="108" t="s">
        <v>119</v>
      </c>
      <c r="C11" s="63">
        <v>8</v>
      </c>
      <c r="D11" s="67">
        <v>1590</v>
      </c>
      <c r="E11" s="113" t="s">
        <v>425</v>
      </c>
      <c r="F11" s="116" t="s">
        <v>502</v>
      </c>
      <c r="G11" s="66">
        <v>39.33</v>
      </c>
      <c r="H11" s="64">
        <v>1519</v>
      </c>
    </row>
    <row r="12" spans="1:10" s="51" customFormat="1" ht="24.95" customHeight="1">
      <c r="A12" s="62">
        <v>7</v>
      </c>
      <c r="B12" s="108" t="s">
        <v>134</v>
      </c>
      <c r="C12" s="63">
        <v>6</v>
      </c>
      <c r="D12" s="67">
        <v>1588</v>
      </c>
      <c r="E12" s="114" t="s">
        <v>505</v>
      </c>
      <c r="F12" s="117" t="s">
        <v>506</v>
      </c>
      <c r="G12" s="71">
        <v>39.299999999999997</v>
      </c>
      <c r="H12" s="70">
        <v>1583</v>
      </c>
    </row>
    <row r="13" spans="1:10" s="51" customFormat="1" ht="24.95" customHeight="1">
      <c r="A13" s="62">
        <v>8</v>
      </c>
      <c r="B13" s="110" t="s">
        <v>91</v>
      </c>
      <c r="C13" s="69">
        <v>9</v>
      </c>
      <c r="D13" s="71">
        <v>1573</v>
      </c>
      <c r="E13" s="114" t="s">
        <v>426</v>
      </c>
      <c r="F13" s="117" t="s">
        <v>92</v>
      </c>
      <c r="G13" s="71">
        <v>39.090000000000003</v>
      </c>
      <c r="H13" s="70">
        <v>1543</v>
      </c>
    </row>
    <row r="14" spans="1:10" s="51" customFormat="1" ht="26.25" customHeight="1" thickBot="1">
      <c r="A14" s="128">
        <v>9</v>
      </c>
      <c r="B14" s="129" t="s">
        <v>422</v>
      </c>
      <c r="C14" s="130">
        <v>4</v>
      </c>
      <c r="D14" s="132">
        <v>1538</v>
      </c>
      <c r="E14" s="133" t="s">
        <v>427</v>
      </c>
      <c r="F14" s="134" t="s">
        <v>425</v>
      </c>
      <c r="G14" s="135">
        <v>39.380000000000003</v>
      </c>
      <c r="H14" s="131">
        <v>1353</v>
      </c>
    </row>
    <row r="15" spans="1:10" s="50" customFormat="1">
      <c r="A15" s="73"/>
    </row>
    <row r="16" spans="1:10" s="50" customFormat="1">
      <c r="A16" s="73"/>
    </row>
    <row r="17" spans="1:1" s="50" customFormat="1">
      <c r="A17" s="73"/>
    </row>
    <row r="18" spans="1:1" s="50" customFormat="1">
      <c r="A18" s="74"/>
    </row>
    <row r="19" spans="1:1" s="50" customFormat="1">
      <c r="A19" s="74"/>
    </row>
    <row r="20" spans="1:1" s="50" customFormat="1" ht="6.75" customHeight="1">
      <c r="A20" s="74"/>
    </row>
    <row r="21" spans="1:1" s="50" customFormat="1">
      <c r="A21" s="74"/>
    </row>
    <row r="22" spans="1:1" s="50" customFormat="1">
      <c r="A22" s="74"/>
    </row>
    <row r="23" spans="1:1" s="50" customFormat="1">
      <c r="A23" s="74"/>
    </row>
    <row r="24" spans="1:1" s="50" customFormat="1">
      <c r="A24" s="74"/>
    </row>
    <row r="25" spans="1:1" s="50" customFormat="1" ht="7.5" customHeight="1">
      <c r="A25" s="73"/>
    </row>
    <row r="26" spans="1:1" s="50" customFormat="1">
      <c r="A26" s="73"/>
    </row>
    <row r="27" spans="1:1" s="50" customFormat="1">
      <c r="A27" s="73"/>
    </row>
    <row r="28" spans="1:1" s="50" customFormat="1">
      <c r="A28" s="73"/>
    </row>
    <row r="29" spans="1:1" s="50" customFormat="1" ht="6.75" customHeight="1"/>
    <row r="30" spans="1:1" s="50" customFormat="1">
      <c r="A30" s="73"/>
    </row>
    <row r="31" spans="1:1" s="50" customFormat="1">
      <c r="A31" s="73"/>
    </row>
  </sheetData>
  <mergeCells count="7">
    <mergeCell ref="A1:H1"/>
    <mergeCell ref="A2:H2"/>
    <mergeCell ref="A4:A5"/>
    <mergeCell ref="B4:B5"/>
    <mergeCell ref="C4:C5"/>
    <mergeCell ref="D4:F4"/>
    <mergeCell ref="G4:H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15"/>
  <sheetViews>
    <sheetView topLeftCell="A31" zoomScale="70" zoomScaleNormal="70" workbookViewId="0">
      <selection activeCell="K41" activeCellId="2" sqref="K29 K35 K41:K44"/>
    </sheetView>
  </sheetViews>
  <sheetFormatPr defaultRowHeight="15"/>
  <cols>
    <col min="1" max="1" width="7.28515625" customWidth="1"/>
    <col min="2" max="2" width="23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4" max="14" width="21.85546875" customWidth="1"/>
    <col min="15" max="15" width="11.5703125" customWidth="1"/>
    <col min="16" max="53" width="6.7109375" customWidth="1"/>
  </cols>
  <sheetData>
    <row r="1" spans="1:5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3" ht="10.5" customHeight="1"/>
    <row r="3" spans="1:53" ht="15.75" customHeight="1" thickBot="1">
      <c r="A3" s="568" t="s">
        <v>119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3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366" t="str">
        <f>B7</f>
        <v>Звягин Григорий</v>
      </c>
      <c r="Q4" s="367" t="str">
        <f>B8</f>
        <v>Крутоголов Павел</v>
      </c>
      <c r="R4" s="367" t="str">
        <f>B9</f>
        <v>Якубовский Дима</v>
      </c>
      <c r="S4" s="367" t="str">
        <f>B10</f>
        <v>Мальдер Фокс</v>
      </c>
      <c r="T4" s="367" t="str">
        <f>B11</f>
        <v>Козодой Александр</v>
      </c>
      <c r="U4" s="367" t="str">
        <f>B12</f>
        <v>Фалько Константин</v>
      </c>
      <c r="V4" s="367" t="str">
        <f>B13</f>
        <v>Мальдер Фокс</v>
      </c>
      <c r="W4" s="367" t="str">
        <f>B14</f>
        <v>Мальдер Фокс</v>
      </c>
      <c r="X4" s="367" t="str">
        <f>B15</f>
        <v>Крутоголов Павел</v>
      </c>
      <c r="Y4" s="367" t="str">
        <f>B16</f>
        <v>Звягин Григорий</v>
      </c>
      <c r="Z4" s="367" t="str">
        <f>B17</f>
        <v>Звягин Григорий</v>
      </c>
      <c r="AA4" s="367" t="str">
        <f>B18</f>
        <v>Козодой Александр</v>
      </c>
      <c r="AB4" s="367" t="str">
        <f>B19</f>
        <v>Фалько Константин</v>
      </c>
      <c r="AC4" s="367" t="str">
        <f>B19</f>
        <v>Фалько Константин</v>
      </c>
      <c r="AD4" s="367" t="str">
        <f>B21</f>
        <v>Якубовский Дима</v>
      </c>
      <c r="AE4" s="367" t="str">
        <f>B22</f>
        <v>Мальдер Фокс</v>
      </c>
      <c r="AF4" s="367" t="str">
        <f>B23</f>
        <v>Фалько Константин</v>
      </c>
      <c r="AG4" s="367" t="str">
        <f>B24</f>
        <v>Якубовский Дима</v>
      </c>
      <c r="AH4" s="367" t="str">
        <f>B25</f>
        <v>Фалько Константин</v>
      </c>
      <c r="AI4" s="367" t="str">
        <f>B26</f>
        <v>Якубовский Дима</v>
      </c>
      <c r="AJ4" s="367" t="str">
        <f>B27</f>
        <v>Мальдер Фокс</v>
      </c>
      <c r="AK4" s="367" t="str">
        <f>B28</f>
        <v>Якубовский Дима</v>
      </c>
      <c r="AL4" s="367" t="str">
        <f>B29</f>
        <v>Фалько Константин</v>
      </c>
      <c r="AM4" s="367" t="str">
        <f>B29</f>
        <v>Фалько Константин</v>
      </c>
      <c r="AN4" s="367" t="str">
        <f>B30</f>
        <v>Крутоголов Павел</v>
      </c>
      <c r="AO4" s="367" t="str">
        <f>B31</f>
        <v>Козодой Александр</v>
      </c>
      <c r="AP4" s="367" t="str">
        <f>B31</f>
        <v>Козодой Александр</v>
      </c>
      <c r="AQ4" s="367" t="str">
        <f>B33</f>
        <v>Звягин Григорий</v>
      </c>
      <c r="AR4" s="367" t="str">
        <f>B34</f>
        <v>Крутоголов Павел</v>
      </c>
      <c r="AS4" s="367" t="str">
        <f>B35</f>
        <v>Козодой Александр</v>
      </c>
      <c r="AT4" s="367" t="str">
        <f>B36</f>
        <v>Звягин Григорий</v>
      </c>
      <c r="AU4" s="367" t="str">
        <f>B37</f>
        <v>Звягин Григорий</v>
      </c>
      <c r="AV4" s="367" t="str">
        <f>B38</f>
        <v>Крутоголов Павел</v>
      </c>
      <c r="AW4" s="367" t="str">
        <f>B39</f>
        <v>Крутоголов Павел</v>
      </c>
      <c r="AX4" s="367" t="str">
        <f>B40</f>
        <v>Мальдер Фокс</v>
      </c>
      <c r="AY4" s="367" t="str">
        <f>B41</f>
        <v>Мальдер Фокс</v>
      </c>
      <c r="AZ4" s="367" t="str">
        <f>B42</f>
        <v>Якубовский Дима</v>
      </c>
      <c r="BA4" s="368" t="str">
        <f>B43</f>
        <v>Звягин Григорий</v>
      </c>
    </row>
    <row r="5" spans="1:53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8">
        <v>49.945999999999998</v>
      </c>
      <c r="Q5" s="259">
        <v>41.524999999999999</v>
      </c>
      <c r="R5" s="259">
        <v>41.79</v>
      </c>
      <c r="S5" s="259">
        <v>43.542000000000002</v>
      </c>
      <c r="T5" s="259">
        <v>41.53</v>
      </c>
      <c r="U5" s="259">
        <v>41.505000000000003</v>
      </c>
      <c r="V5" s="259">
        <v>64.082999999999998</v>
      </c>
      <c r="W5" s="259">
        <v>61.125</v>
      </c>
      <c r="X5" s="259">
        <v>61.59</v>
      </c>
      <c r="Y5" s="259">
        <v>58.677</v>
      </c>
      <c r="Z5" s="259">
        <v>60.164000000000001</v>
      </c>
      <c r="AA5" s="259">
        <v>64.188000000000002</v>
      </c>
      <c r="AB5" s="259">
        <v>60.139000000000003</v>
      </c>
      <c r="AC5" s="259">
        <v>60.847999999999999</v>
      </c>
      <c r="AD5" s="259">
        <v>65.135999999999996</v>
      </c>
      <c r="AE5" s="259">
        <v>64.7</v>
      </c>
      <c r="AF5" s="259">
        <v>61.012999999999998</v>
      </c>
      <c r="AG5" s="259">
        <v>60.232999999999997</v>
      </c>
      <c r="AH5" s="259">
        <v>58.881999999999998</v>
      </c>
      <c r="AI5" s="259">
        <v>61.235999999999997</v>
      </c>
      <c r="AJ5" s="259">
        <v>62.506999999999998</v>
      </c>
      <c r="AK5" s="259">
        <v>58.524000000000001</v>
      </c>
      <c r="AL5" s="259">
        <v>57.673000000000002</v>
      </c>
      <c r="AM5" s="259">
        <v>58.399000000000001</v>
      </c>
      <c r="AN5" s="259">
        <v>60.305</v>
      </c>
      <c r="AO5" s="259">
        <v>57.77</v>
      </c>
      <c r="AP5" s="259">
        <v>57.578000000000003</v>
      </c>
      <c r="AQ5" s="259">
        <v>57.860999999999997</v>
      </c>
      <c r="AR5" s="259">
        <v>58.485999999999997</v>
      </c>
      <c r="AS5" s="259">
        <v>58.12</v>
      </c>
      <c r="AT5" s="259">
        <v>58.387</v>
      </c>
      <c r="AU5" s="259">
        <v>56.951000000000001</v>
      </c>
      <c r="AV5" s="259">
        <v>53.850999999999999</v>
      </c>
      <c r="AX5" s="259">
        <v>50.804000000000002</v>
      </c>
      <c r="AY5" s="259">
        <v>43.094999999999999</v>
      </c>
      <c r="AZ5" s="259">
        <v>55.216999999999999</v>
      </c>
      <c r="BA5" s="260">
        <v>41.817999999999998</v>
      </c>
    </row>
    <row r="6" spans="1:53" s="1" customFormat="1" ht="32.25" customHeight="1" thickBot="1">
      <c r="A6" s="570"/>
      <c r="B6" s="571"/>
      <c r="C6" s="573"/>
      <c r="D6" s="575"/>
      <c r="E6" s="570"/>
      <c r="F6" s="27" t="s">
        <v>74</v>
      </c>
      <c r="G6" s="23" t="s">
        <v>75</v>
      </c>
      <c r="H6" s="28" t="s">
        <v>76</v>
      </c>
      <c r="I6" s="575"/>
      <c r="J6" s="24" t="s">
        <v>3</v>
      </c>
      <c r="K6" s="24" t="s">
        <v>2</v>
      </c>
      <c r="L6" s="590"/>
      <c r="M6" s="592"/>
      <c r="P6" s="258">
        <v>48.956000000000003</v>
      </c>
      <c r="Q6" s="259">
        <v>41.369</v>
      </c>
      <c r="R6" s="259">
        <v>67.506</v>
      </c>
      <c r="S6" s="259">
        <v>41.258000000000003</v>
      </c>
      <c r="T6" s="259">
        <v>40.94</v>
      </c>
      <c r="U6" s="259">
        <v>41.362000000000002</v>
      </c>
      <c r="V6" s="259">
        <v>62.847000000000001</v>
      </c>
      <c r="W6" s="259">
        <v>60.140999999999998</v>
      </c>
      <c r="X6" s="259">
        <v>60.494</v>
      </c>
      <c r="Y6" s="259">
        <v>58.957000000000001</v>
      </c>
      <c r="Z6" s="259">
        <v>59.152000000000001</v>
      </c>
      <c r="AA6" s="259">
        <v>63.512999999999998</v>
      </c>
      <c r="AB6" s="259">
        <v>60.137</v>
      </c>
      <c r="AC6" s="259">
        <v>61.328000000000003</v>
      </c>
      <c r="AD6" s="259">
        <v>92.308999999999997</v>
      </c>
      <c r="AE6" s="259">
        <v>69.489000000000004</v>
      </c>
      <c r="AF6" s="259">
        <v>60.58</v>
      </c>
      <c r="AG6" s="259">
        <v>60.744</v>
      </c>
      <c r="AH6" s="259">
        <v>59.231000000000002</v>
      </c>
      <c r="AI6" s="259">
        <v>60.716999999999999</v>
      </c>
      <c r="AJ6" s="259">
        <v>67.406999999999996</v>
      </c>
      <c r="AK6" s="259">
        <v>57.921999999999997</v>
      </c>
      <c r="AL6" s="259">
        <v>58.293999999999997</v>
      </c>
      <c r="AM6" s="259">
        <v>58.341000000000001</v>
      </c>
      <c r="AN6" s="259">
        <v>59.235999999999997</v>
      </c>
      <c r="AO6" s="259">
        <v>58.164999999999999</v>
      </c>
      <c r="AP6" s="259">
        <v>57.527999999999999</v>
      </c>
      <c r="AQ6" s="259">
        <v>57.158999999999999</v>
      </c>
      <c r="AR6" s="259">
        <v>57.872</v>
      </c>
      <c r="AS6" s="259">
        <v>57.954999999999998</v>
      </c>
      <c r="AT6" s="259">
        <v>57.348999999999997</v>
      </c>
      <c r="AU6" s="259">
        <v>55.192999999999998</v>
      </c>
      <c r="AV6" s="259">
        <v>53.970999999999997</v>
      </c>
      <c r="AX6" s="259">
        <v>49.432000000000002</v>
      </c>
      <c r="AY6" s="259">
        <v>42.170999999999999</v>
      </c>
      <c r="AZ6" s="259">
        <v>54.304000000000002</v>
      </c>
      <c r="BA6" s="260">
        <v>41.103999999999999</v>
      </c>
    </row>
    <row r="7" spans="1:53" s="2" customFormat="1" ht="24.95" customHeight="1">
      <c r="A7" s="29">
        <v>1</v>
      </c>
      <c r="B7" s="32" t="s">
        <v>125</v>
      </c>
      <c r="C7" s="36">
        <v>3</v>
      </c>
      <c r="D7" s="312">
        <v>36</v>
      </c>
      <c r="E7" s="164">
        <f>D7</f>
        <v>36</v>
      </c>
      <c r="F7" s="362">
        <f>MIN(P5:P110)</f>
        <v>40.874000000000002</v>
      </c>
      <c r="G7" s="165">
        <f>AVERAGE(P5:P100)</f>
        <v>43.42711111111111</v>
      </c>
      <c r="H7" s="363">
        <f>G7-F7</f>
        <v>2.5531111111111073</v>
      </c>
      <c r="I7" s="40">
        <f>J7</f>
        <v>1.8171296296296297E-2</v>
      </c>
      <c r="J7" s="44">
        <v>1.8171296296296297E-2</v>
      </c>
      <c r="K7" s="199">
        <f t="shared" ref="K7:K12" si="0">J7</f>
        <v>1.8171296296296297E-2</v>
      </c>
      <c r="L7" s="345" t="s">
        <v>167</v>
      </c>
      <c r="M7" s="372">
        <v>5</v>
      </c>
      <c r="N7" s="2" t="s">
        <v>470</v>
      </c>
      <c r="P7" s="258">
        <v>47.475999999999999</v>
      </c>
      <c r="Q7" s="259">
        <v>41.722000000000001</v>
      </c>
      <c r="R7" s="259">
        <v>41.298999999999999</v>
      </c>
      <c r="S7" s="259">
        <v>42.031999999999996</v>
      </c>
      <c r="T7" s="259">
        <v>41.037999999999997</v>
      </c>
      <c r="U7" s="259">
        <v>41.25</v>
      </c>
      <c r="V7" s="259">
        <v>62.088000000000001</v>
      </c>
      <c r="W7" s="259">
        <v>59.866999999999997</v>
      </c>
      <c r="X7" s="259">
        <v>60.372</v>
      </c>
      <c r="Y7" s="259">
        <v>58.890999999999998</v>
      </c>
      <c r="Z7" s="259">
        <v>59.311999999999998</v>
      </c>
      <c r="AA7" s="259">
        <v>61.182000000000002</v>
      </c>
      <c r="AB7" s="259">
        <v>60.259</v>
      </c>
      <c r="AC7" s="259">
        <v>63.531999999999996</v>
      </c>
      <c r="AD7" s="259">
        <v>62.353000000000002</v>
      </c>
      <c r="AE7" s="259">
        <v>67.33</v>
      </c>
      <c r="AF7" s="259">
        <v>60.438000000000002</v>
      </c>
      <c r="AG7" s="259">
        <v>61.540999999999997</v>
      </c>
      <c r="AH7" s="259">
        <v>58.354999999999997</v>
      </c>
      <c r="AI7" s="259">
        <v>59.598999999999997</v>
      </c>
      <c r="AJ7" s="259">
        <v>61.878999999999998</v>
      </c>
      <c r="AK7" s="259">
        <v>58.755000000000003</v>
      </c>
      <c r="AL7" s="259">
        <v>58.204000000000001</v>
      </c>
      <c r="AM7" s="259">
        <v>58.052999999999997</v>
      </c>
      <c r="AN7" s="259">
        <v>60.77</v>
      </c>
      <c r="AO7" s="259">
        <v>59.72</v>
      </c>
      <c r="AP7" s="259">
        <v>57.271999999999998</v>
      </c>
      <c r="AQ7" s="259">
        <v>61.488</v>
      </c>
      <c r="AR7" s="259">
        <v>57.353999999999999</v>
      </c>
      <c r="AS7" s="259">
        <v>57.773000000000003</v>
      </c>
      <c r="AT7" s="259">
        <v>57.84</v>
      </c>
      <c r="AU7" s="259">
        <v>55.249000000000002</v>
      </c>
      <c r="AV7" s="259">
        <v>52.881</v>
      </c>
      <c r="AX7" s="259">
        <v>47.72</v>
      </c>
      <c r="AY7" s="259">
        <v>41.350999999999999</v>
      </c>
      <c r="AZ7" s="259">
        <v>54.302999999999997</v>
      </c>
      <c r="BA7" s="260">
        <v>41.194000000000003</v>
      </c>
    </row>
    <row r="8" spans="1:53" s="2" customFormat="1" ht="24.95" customHeight="1">
      <c r="A8" s="30">
        <v>2</v>
      </c>
      <c r="B8" s="33" t="s">
        <v>122</v>
      </c>
      <c r="C8" s="37">
        <v>1</v>
      </c>
      <c r="D8" s="313">
        <v>113</v>
      </c>
      <c r="E8" s="168">
        <f>D8-D7</f>
        <v>77</v>
      </c>
      <c r="F8" s="362">
        <f>MIN(Q5:Q110)</f>
        <v>40.225999999999999</v>
      </c>
      <c r="G8" s="169">
        <f>AVERAGE(Q5:Q100)</f>
        <v>40.764631578947359</v>
      </c>
      <c r="H8" s="364">
        <f>G8-F8</f>
        <v>0.53863157894735991</v>
      </c>
      <c r="I8" s="41">
        <f t="shared" ref="I8:I19" si="1">I7+J8</f>
        <v>5.5497685185185185E-2</v>
      </c>
      <c r="J8" s="45">
        <v>3.7326388888888888E-2</v>
      </c>
      <c r="K8" s="200">
        <f t="shared" si="0"/>
        <v>3.7326388888888888E-2</v>
      </c>
      <c r="L8" s="301" t="s">
        <v>190</v>
      </c>
      <c r="M8" s="373"/>
      <c r="P8" s="258">
        <v>47.59</v>
      </c>
      <c r="Q8" s="259">
        <v>40.872999999999998</v>
      </c>
      <c r="R8" s="259">
        <v>41.095999999999997</v>
      </c>
      <c r="S8" s="259">
        <v>41.140999999999998</v>
      </c>
      <c r="T8" s="259">
        <v>41.143999999999998</v>
      </c>
      <c r="U8" s="259">
        <v>41.088000000000001</v>
      </c>
      <c r="V8" s="259">
        <v>61.716999999999999</v>
      </c>
      <c r="W8" s="259">
        <v>60.079000000000001</v>
      </c>
      <c r="X8" s="259">
        <v>60.082999999999998</v>
      </c>
      <c r="Y8" s="259">
        <v>58.377000000000002</v>
      </c>
      <c r="Z8" s="259">
        <v>58.746000000000002</v>
      </c>
      <c r="AA8" s="259">
        <v>63.54</v>
      </c>
      <c r="AB8" s="259">
        <v>60.366999999999997</v>
      </c>
      <c r="AC8" s="259">
        <v>60.62</v>
      </c>
      <c r="AD8" s="259">
        <v>61.825000000000003</v>
      </c>
      <c r="AE8" s="259">
        <v>68.594999999999999</v>
      </c>
      <c r="AF8" s="259">
        <v>61.436999999999998</v>
      </c>
      <c r="AG8" s="259">
        <v>61.198999999999998</v>
      </c>
      <c r="AH8" s="259">
        <v>59.039000000000001</v>
      </c>
      <c r="AI8" s="259">
        <v>60.326000000000001</v>
      </c>
      <c r="AJ8" s="259">
        <v>61.932000000000002</v>
      </c>
      <c r="AK8" s="259">
        <v>59.301000000000002</v>
      </c>
      <c r="AL8" s="259">
        <v>57.868000000000002</v>
      </c>
      <c r="AM8" s="259">
        <v>58.295999999999999</v>
      </c>
      <c r="AN8" s="259"/>
      <c r="AO8" s="259">
        <v>58.265999999999998</v>
      </c>
      <c r="AP8" s="259">
        <v>58.828000000000003</v>
      </c>
      <c r="AQ8" s="259">
        <v>57.381</v>
      </c>
      <c r="AR8" s="259">
        <v>58.194000000000003</v>
      </c>
      <c r="AS8" s="259">
        <v>57.792000000000002</v>
      </c>
      <c r="AT8" s="259">
        <v>58.329000000000001</v>
      </c>
      <c r="AU8" s="259"/>
      <c r="AV8" s="259">
        <v>52.194000000000003</v>
      </c>
      <c r="AX8" s="259">
        <v>47.051000000000002</v>
      </c>
      <c r="AY8" s="259">
        <v>41.843000000000004</v>
      </c>
      <c r="AZ8" s="259">
        <v>53.481000000000002</v>
      </c>
      <c r="BA8" s="260">
        <v>40.378</v>
      </c>
    </row>
    <row r="9" spans="1:53" s="2" customFormat="1" ht="24.95" customHeight="1">
      <c r="A9" s="30">
        <v>3</v>
      </c>
      <c r="B9" s="33" t="s">
        <v>124</v>
      </c>
      <c r="C9" s="37">
        <v>33</v>
      </c>
      <c r="D9" s="313">
        <v>156</v>
      </c>
      <c r="E9" s="168">
        <f>D9-D8</f>
        <v>43</v>
      </c>
      <c r="F9" s="365">
        <f>MIN(R5:R110)</f>
        <v>40.715000000000003</v>
      </c>
      <c r="G9" s="169">
        <f>AVERAGE(R5:R100)</f>
        <v>42.027666666666661</v>
      </c>
      <c r="H9" s="364">
        <f t="shared" ref="H9:H44" si="2">G9-F9</f>
        <v>1.312666666666658</v>
      </c>
      <c r="I9" s="41">
        <f t="shared" si="1"/>
        <v>7.7326388888888889E-2</v>
      </c>
      <c r="J9" s="45">
        <v>2.1828703703703701E-2</v>
      </c>
      <c r="K9" s="200">
        <f t="shared" si="0"/>
        <v>2.1828703703703701E-2</v>
      </c>
      <c r="L9" s="290" t="s">
        <v>198</v>
      </c>
      <c r="M9" s="373"/>
      <c r="P9" s="258">
        <v>46.994999999999997</v>
      </c>
      <c r="Q9" s="259">
        <v>42.103999999999999</v>
      </c>
      <c r="R9" s="259">
        <v>41.249000000000002</v>
      </c>
      <c r="S9" s="259">
        <v>41.509</v>
      </c>
      <c r="T9" s="259">
        <v>40.232999999999997</v>
      </c>
      <c r="U9" s="259">
        <v>41.947000000000003</v>
      </c>
      <c r="V9" s="259">
        <v>61.758000000000003</v>
      </c>
      <c r="W9" s="259">
        <v>61.97</v>
      </c>
      <c r="X9" s="259">
        <v>59.853999999999999</v>
      </c>
      <c r="Y9" s="259">
        <v>58.701999999999998</v>
      </c>
      <c r="Z9" s="259">
        <v>59.649000000000001</v>
      </c>
      <c r="AA9" s="259">
        <v>61.595999999999997</v>
      </c>
      <c r="AB9" s="259">
        <v>60.231000000000002</v>
      </c>
      <c r="AC9" s="259">
        <v>60.945</v>
      </c>
      <c r="AD9" s="259">
        <v>63.048999999999999</v>
      </c>
      <c r="AE9" s="259">
        <v>64.103999999999999</v>
      </c>
      <c r="AF9" s="259">
        <v>60.127000000000002</v>
      </c>
      <c r="AG9" s="259">
        <v>60.667000000000002</v>
      </c>
      <c r="AH9" s="259">
        <v>58.753999999999998</v>
      </c>
      <c r="AI9" s="259">
        <v>60.576999999999998</v>
      </c>
      <c r="AJ9" s="259">
        <v>61.317</v>
      </c>
      <c r="AK9" s="259">
        <v>58.283000000000001</v>
      </c>
      <c r="AL9" s="259">
        <v>57.942999999999998</v>
      </c>
      <c r="AM9" s="259">
        <v>58.322000000000003</v>
      </c>
      <c r="AN9" s="259"/>
      <c r="AO9" s="259">
        <v>58.945999999999998</v>
      </c>
      <c r="AP9" s="259">
        <v>56.88</v>
      </c>
      <c r="AQ9" s="259">
        <v>56.85</v>
      </c>
      <c r="AR9" s="259">
        <v>57.741</v>
      </c>
      <c r="AS9" s="259">
        <v>58.195</v>
      </c>
      <c r="AT9" s="259">
        <v>57.238999999999997</v>
      </c>
      <c r="AU9" s="259"/>
      <c r="AV9" s="259">
        <v>52.14</v>
      </c>
      <c r="AX9" s="259">
        <v>49.558999999999997</v>
      </c>
      <c r="AY9" s="259">
        <v>41.031999999999996</v>
      </c>
      <c r="AZ9" s="259">
        <v>52.954000000000001</v>
      </c>
      <c r="BA9" s="260">
        <v>40.301000000000002</v>
      </c>
    </row>
    <row r="10" spans="1:53" s="2" customFormat="1" ht="24.95" customHeight="1">
      <c r="A10" s="30">
        <v>4</v>
      </c>
      <c r="B10" s="33" t="s">
        <v>123</v>
      </c>
      <c r="C10" s="37">
        <v>2</v>
      </c>
      <c r="D10" s="313">
        <v>218</v>
      </c>
      <c r="E10" s="168">
        <f t="shared" ref="E10:E44" si="3">D10-D9</f>
        <v>62</v>
      </c>
      <c r="F10" s="365">
        <f>MIN(S5:S100)</f>
        <v>40.722999999999999</v>
      </c>
      <c r="G10" s="169">
        <f>AVERAGE(S5:S100)</f>
        <v>41.722540983606557</v>
      </c>
      <c r="H10" s="364">
        <f t="shared" si="2"/>
        <v>0.99954098360655763</v>
      </c>
      <c r="I10" s="41">
        <f t="shared" si="1"/>
        <v>0.10818287037037037</v>
      </c>
      <c r="J10" s="45">
        <v>3.0856481481481481E-2</v>
      </c>
      <c r="K10" s="200">
        <f t="shared" si="0"/>
        <v>3.0856481481481481E-2</v>
      </c>
      <c r="L10" s="301" t="s">
        <v>210</v>
      </c>
      <c r="M10" s="373"/>
      <c r="P10" s="258">
        <v>47.981999999999999</v>
      </c>
      <c r="Q10" s="259">
        <v>41.235999999999997</v>
      </c>
      <c r="R10" s="259">
        <v>41.494999999999997</v>
      </c>
      <c r="S10" s="259">
        <v>41.366</v>
      </c>
      <c r="T10" s="259">
        <v>40.688000000000002</v>
      </c>
      <c r="U10" s="259">
        <v>42.134</v>
      </c>
      <c r="V10" s="259">
        <v>61.991</v>
      </c>
      <c r="W10" s="259">
        <v>59.793999999999997</v>
      </c>
      <c r="X10" s="259">
        <v>59.92</v>
      </c>
      <c r="Y10" s="259">
        <v>58.203000000000003</v>
      </c>
      <c r="Z10" s="259">
        <v>59.317999999999998</v>
      </c>
      <c r="AA10" s="259">
        <v>60.905000000000001</v>
      </c>
      <c r="AB10" s="259">
        <v>60.19</v>
      </c>
      <c r="AC10" s="259">
        <v>60.222999999999999</v>
      </c>
      <c r="AD10" s="259">
        <v>62.816000000000003</v>
      </c>
      <c r="AE10" s="259">
        <v>63.454000000000001</v>
      </c>
      <c r="AF10" s="259">
        <v>60.795000000000002</v>
      </c>
      <c r="AG10" s="259">
        <v>62.345999999999997</v>
      </c>
      <c r="AH10" s="259">
        <v>58.65</v>
      </c>
      <c r="AI10" s="259">
        <v>61.518000000000001</v>
      </c>
      <c r="AJ10" s="259">
        <v>62.584000000000003</v>
      </c>
      <c r="AK10" s="259">
        <v>57.662999999999997</v>
      </c>
      <c r="AL10" s="259">
        <v>58.046999999999997</v>
      </c>
      <c r="AM10" s="259">
        <v>58.640999999999998</v>
      </c>
      <c r="AN10" s="259"/>
      <c r="AO10" s="259">
        <v>60.234999999999999</v>
      </c>
      <c r="AP10" s="259">
        <v>58.646999999999998</v>
      </c>
      <c r="AQ10" s="259">
        <v>57.104999999999997</v>
      </c>
      <c r="AR10" s="259">
        <v>57.62</v>
      </c>
      <c r="AS10" s="259">
        <v>60.598999999999997</v>
      </c>
      <c r="AT10" s="259">
        <v>56.792999999999999</v>
      </c>
      <c r="AU10" s="259"/>
      <c r="AV10" s="259">
        <v>52.292000000000002</v>
      </c>
      <c r="AX10" s="259">
        <v>47.417000000000002</v>
      </c>
      <c r="AY10" s="259">
        <v>40.563000000000002</v>
      </c>
      <c r="AZ10" s="259">
        <v>52.167000000000002</v>
      </c>
      <c r="BA10" s="260">
        <v>40.253999999999998</v>
      </c>
    </row>
    <row r="11" spans="1:53" s="2" customFormat="1" ht="24.95" customHeight="1">
      <c r="A11" s="30">
        <v>5</v>
      </c>
      <c r="B11" s="33" t="s">
        <v>120</v>
      </c>
      <c r="C11" s="37">
        <v>3</v>
      </c>
      <c r="D11" s="313">
        <v>325</v>
      </c>
      <c r="E11" s="168">
        <f t="shared" si="3"/>
        <v>107</v>
      </c>
      <c r="F11" s="287">
        <f>MIN(T5:T110)</f>
        <v>40.119</v>
      </c>
      <c r="G11" s="169">
        <f>AVERAGE(T5:T110)</f>
        <v>40.73282075471699</v>
      </c>
      <c r="H11" s="364">
        <f t="shared" si="2"/>
        <v>0.61382075471698982</v>
      </c>
      <c r="I11" s="41">
        <f t="shared" si="1"/>
        <v>0.15956018518518519</v>
      </c>
      <c r="J11" s="45">
        <v>5.1377314814814813E-2</v>
      </c>
      <c r="K11" s="200">
        <f t="shared" si="0"/>
        <v>5.1377314814814813E-2</v>
      </c>
      <c r="L11" s="301" t="s">
        <v>202</v>
      </c>
      <c r="M11" s="373"/>
      <c r="P11" s="258">
        <v>46.481999999999999</v>
      </c>
      <c r="Q11" s="259">
        <v>40.805</v>
      </c>
      <c r="R11" s="259">
        <v>40.985999999999997</v>
      </c>
      <c r="S11" s="259">
        <v>41.308</v>
      </c>
      <c r="T11" s="259">
        <v>40.65</v>
      </c>
      <c r="U11" s="259">
        <v>41.149000000000001</v>
      </c>
      <c r="V11" s="259">
        <v>61.831000000000003</v>
      </c>
      <c r="W11" s="259">
        <v>59.773000000000003</v>
      </c>
      <c r="X11" s="259">
        <v>59.566000000000003</v>
      </c>
      <c r="Y11" s="259">
        <v>58.372999999999998</v>
      </c>
      <c r="Z11" s="259">
        <v>59.292000000000002</v>
      </c>
      <c r="AA11" s="259">
        <v>61.8</v>
      </c>
      <c r="AB11" s="259">
        <v>61.003999999999998</v>
      </c>
      <c r="AC11" s="259">
        <v>65.150999999999996</v>
      </c>
      <c r="AD11" s="259">
        <v>63.72</v>
      </c>
      <c r="AE11" s="259">
        <v>63.798000000000002</v>
      </c>
      <c r="AF11" s="259">
        <v>60.71</v>
      </c>
      <c r="AG11" s="259">
        <v>59.872</v>
      </c>
      <c r="AH11" s="259">
        <v>58.918999999999997</v>
      </c>
      <c r="AI11" s="259">
        <v>59.707999999999998</v>
      </c>
      <c r="AJ11" s="259">
        <v>61.965000000000003</v>
      </c>
      <c r="AK11" s="259">
        <v>58.058</v>
      </c>
      <c r="AL11" s="259">
        <v>57.972999999999999</v>
      </c>
      <c r="AM11" s="259">
        <v>58.476999999999997</v>
      </c>
      <c r="AN11" s="259"/>
      <c r="AO11" s="259">
        <v>58.235999999999997</v>
      </c>
      <c r="AP11" s="259">
        <v>56.694000000000003</v>
      </c>
      <c r="AQ11" s="259">
        <v>57.741999999999997</v>
      </c>
      <c r="AR11" s="259">
        <v>58.475999999999999</v>
      </c>
      <c r="AS11" s="259">
        <v>57.493000000000002</v>
      </c>
      <c r="AT11" s="259">
        <v>57.097000000000001</v>
      </c>
      <c r="AU11" s="259"/>
      <c r="AV11" s="259">
        <v>52.497999999999998</v>
      </c>
      <c r="AX11" s="259">
        <v>47.854999999999997</v>
      </c>
      <c r="AY11" s="259">
        <v>40.384999999999998</v>
      </c>
      <c r="AZ11" s="259">
        <v>51.173000000000002</v>
      </c>
      <c r="BA11" s="260">
        <v>40.207000000000001</v>
      </c>
    </row>
    <row r="12" spans="1:53" s="2" customFormat="1" ht="24.95" customHeight="1">
      <c r="A12" s="30">
        <v>6</v>
      </c>
      <c r="B12" s="33" t="s">
        <v>121</v>
      </c>
      <c r="C12" s="37">
        <v>4</v>
      </c>
      <c r="D12" s="313">
        <v>374</v>
      </c>
      <c r="E12" s="168">
        <f t="shared" si="3"/>
        <v>49</v>
      </c>
      <c r="F12" s="365">
        <f>MIN(U5:U100)</f>
        <v>40.524999999999999</v>
      </c>
      <c r="G12" s="169">
        <f>AVERAGE(U5:U100)</f>
        <v>41.560104166666669</v>
      </c>
      <c r="H12" s="364">
        <f t="shared" si="2"/>
        <v>1.0351041666666703</v>
      </c>
      <c r="I12" s="41">
        <f t="shared" si="1"/>
        <v>0.18405092592592592</v>
      </c>
      <c r="J12" s="45">
        <v>2.449074074074074E-2</v>
      </c>
      <c r="K12" s="200">
        <f t="shared" si="0"/>
        <v>2.449074074074074E-2</v>
      </c>
      <c r="L12" s="301" t="s">
        <v>184</v>
      </c>
      <c r="M12" s="373"/>
      <c r="P12" s="258">
        <v>46.322000000000003</v>
      </c>
      <c r="Q12" s="259">
        <v>40.988999999999997</v>
      </c>
      <c r="R12" s="259">
        <v>41.488</v>
      </c>
      <c r="S12" s="259">
        <v>41.819000000000003</v>
      </c>
      <c r="T12" s="259">
        <v>40.598999999999997</v>
      </c>
      <c r="U12" s="259">
        <v>41.938000000000002</v>
      </c>
      <c r="V12" s="259">
        <v>62.305999999999997</v>
      </c>
      <c r="W12" s="259">
        <v>59.781999999999996</v>
      </c>
      <c r="X12" s="259">
        <v>60.040999999999997</v>
      </c>
      <c r="Y12" s="259">
        <v>58.832000000000001</v>
      </c>
      <c r="Z12" s="259">
        <v>59.524999999999999</v>
      </c>
      <c r="AA12" s="259">
        <v>60.968000000000004</v>
      </c>
      <c r="AB12" s="259">
        <v>59.177999999999997</v>
      </c>
      <c r="AC12" s="259">
        <v>69.885000000000005</v>
      </c>
      <c r="AD12" s="259">
        <v>62.673999999999999</v>
      </c>
      <c r="AE12" s="259">
        <v>63.530999999999999</v>
      </c>
      <c r="AF12" s="259">
        <v>60.749000000000002</v>
      </c>
      <c r="AG12" s="259">
        <v>60.167000000000002</v>
      </c>
      <c r="AH12" s="259">
        <v>59.036000000000001</v>
      </c>
      <c r="AI12" s="259">
        <v>60.823999999999998</v>
      </c>
      <c r="AJ12" s="259">
        <v>60.354999999999997</v>
      </c>
      <c r="AK12" s="259">
        <v>58.07</v>
      </c>
      <c r="AL12" s="259">
        <v>58.203000000000003</v>
      </c>
      <c r="AM12" s="259">
        <v>59.048999999999999</v>
      </c>
      <c r="AN12" s="259"/>
      <c r="AO12" s="259">
        <v>58.398000000000003</v>
      </c>
      <c r="AP12" s="259">
        <v>57.034999999999997</v>
      </c>
      <c r="AQ12" s="259">
        <v>56.725000000000001</v>
      </c>
      <c r="AR12" s="259">
        <v>58.234999999999999</v>
      </c>
      <c r="AS12" s="259">
        <v>58.343000000000004</v>
      </c>
      <c r="AT12" s="259">
        <v>57.674999999999997</v>
      </c>
      <c r="AU12" s="259"/>
      <c r="AV12" s="259">
        <v>53.177</v>
      </c>
      <c r="AX12" s="259">
        <v>47.569000000000003</v>
      </c>
      <c r="AY12" s="259">
        <v>42.045000000000002</v>
      </c>
      <c r="AZ12" s="259">
        <v>49.63</v>
      </c>
      <c r="BA12" s="260">
        <v>41.783000000000001</v>
      </c>
    </row>
    <row r="13" spans="1:53" s="2" customFormat="1" ht="24.95" customHeight="1">
      <c r="A13" s="30">
        <v>7</v>
      </c>
      <c r="B13" s="33" t="s">
        <v>123</v>
      </c>
      <c r="C13" s="37">
        <v>1</v>
      </c>
      <c r="D13" s="313">
        <v>386</v>
      </c>
      <c r="E13" s="168">
        <f t="shared" si="3"/>
        <v>12</v>
      </c>
      <c r="F13" s="365">
        <f>MIN(V5:V100)</f>
        <v>61.350999999999999</v>
      </c>
      <c r="G13" s="169">
        <f>AVERAGE(V5:V100)</f>
        <v>62.252909090909085</v>
      </c>
      <c r="H13" s="364">
        <f t="shared" si="2"/>
        <v>0.90190909090908633</v>
      </c>
      <c r="I13" s="41">
        <f t="shared" si="1"/>
        <v>0.19339120370370369</v>
      </c>
      <c r="J13" s="45">
        <v>9.3402777777777772E-3</v>
      </c>
      <c r="K13" s="200">
        <f>J13+K10</f>
        <v>4.0196759259259258E-2</v>
      </c>
      <c r="L13" s="301" t="s">
        <v>254</v>
      </c>
      <c r="M13" s="5"/>
      <c r="P13" s="258">
        <v>45.396999999999998</v>
      </c>
      <c r="Q13" s="259">
        <v>40.908000000000001</v>
      </c>
      <c r="R13" s="259">
        <v>40.854999999999997</v>
      </c>
      <c r="S13" s="259">
        <v>41.344000000000001</v>
      </c>
      <c r="T13" s="259">
        <v>40.552999999999997</v>
      </c>
      <c r="U13" s="259">
        <v>41.131</v>
      </c>
      <c r="V13" s="259">
        <v>61.612000000000002</v>
      </c>
      <c r="W13" s="259">
        <v>59.305</v>
      </c>
      <c r="X13" s="259">
        <v>59.853000000000002</v>
      </c>
      <c r="Y13" s="259">
        <v>58.966000000000001</v>
      </c>
      <c r="Z13" s="259">
        <v>60.146999999999998</v>
      </c>
      <c r="AA13" s="259">
        <v>62.500999999999998</v>
      </c>
      <c r="AB13" s="259">
        <v>60.209000000000003</v>
      </c>
      <c r="AC13" s="259">
        <v>60.201000000000001</v>
      </c>
      <c r="AD13" s="259">
        <v>62.256</v>
      </c>
      <c r="AE13" s="259">
        <v>62.802999999999997</v>
      </c>
      <c r="AF13" s="259">
        <v>60.988999999999997</v>
      </c>
      <c r="AG13" s="259">
        <v>59.645000000000003</v>
      </c>
      <c r="AH13" s="259">
        <v>59.39</v>
      </c>
      <c r="AI13" s="259">
        <v>60.393999999999998</v>
      </c>
      <c r="AJ13" s="259">
        <v>60.661999999999999</v>
      </c>
      <c r="AK13" s="259">
        <v>58.421999999999997</v>
      </c>
      <c r="AL13" s="259">
        <v>57.542000000000002</v>
      </c>
      <c r="AM13" s="259">
        <v>58.451999999999998</v>
      </c>
      <c r="AN13" s="259"/>
      <c r="AO13" s="259">
        <v>58.125999999999998</v>
      </c>
      <c r="AP13" s="259">
        <v>57.56</v>
      </c>
      <c r="AQ13" s="259">
        <v>56.639000000000003</v>
      </c>
      <c r="AR13" s="259">
        <v>58.689</v>
      </c>
      <c r="AS13" s="259"/>
      <c r="AT13" s="259">
        <v>56.993000000000002</v>
      </c>
      <c r="AU13" s="259"/>
      <c r="AV13" s="259">
        <v>51.226999999999997</v>
      </c>
      <c r="AX13" s="259">
        <v>46.384</v>
      </c>
      <c r="AY13" s="259">
        <v>40.328000000000003</v>
      </c>
      <c r="AZ13" s="259">
        <v>48.773000000000003</v>
      </c>
      <c r="BA13" s="260">
        <v>39.929000000000002</v>
      </c>
    </row>
    <row r="14" spans="1:53" s="2" customFormat="1" ht="24.95" customHeight="1">
      <c r="A14" s="30">
        <v>8</v>
      </c>
      <c r="B14" s="33" t="s">
        <v>123</v>
      </c>
      <c r="C14" s="37">
        <v>1</v>
      </c>
      <c r="D14" s="313">
        <v>451</v>
      </c>
      <c r="E14" s="168">
        <f t="shared" si="3"/>
        <v>65</v>
      </c>
      <c r="F14" s="365">
        <f>MIN(W5:W100)</f>
        <v>57.241999999999997</v>
      </c>
      <c r="G14" s="169">
        <f>AVERAGE(W5:W100)</f>
        <v>58.534703125</v>
      </c>
      <c r="H14" s="364">
        <f t="shared" si="2"/>
        <v>1.2927031250000027</v>
      </c>
      <c r="I14" s="41">
        <f t="shared" si="1"/>
        <v>0.23812499999999998</v>
      </c>
      <c r="J14" s="45">
        <v>4.4733796296296292E-2</v>
      </c>
      <c r="K14" s="200">
        <f>J14+K13</f>
        <v>8.4930555555555551E-2</v>
      </c>
      <c r="L14" s="300" t="s">
        <v>278</v>
      </c>
      <c r="M14" s="241">
        <v>10</v>
      </c>
      <c r="N14" s="2" t="s">
        <v>436</v>
      </c>
      <c r="P14" s="258">
        <v>45.048999999999999</v>
      </c>
      <c r="Q14" s="259">
        <v>40.768000000000001</v>
      </c>
      <c r="R14" s="259">
        <v>41.13</v>
      </c>
      <c r="S14" s="259">
        <v>41.095999999999997</v>
      </c>
      <c r="T14" s="259">
        <v>40.639000000000003</v>
      </c>
      <c r="U14" s="259">
        <v>41.264000000000003</v>
      </c>
      <c r="V14" s="259">
        <v>63.198</v>
      </c>
      <c r="W14" s="259">
        <v>59.713999999999999</v>
      </c>
      <c r="X14" s="259">
        <v>60.179000000000002</v>
      </c>
      <c r="Y14" s="259">
        <v>59.402999999999999</v>
      </c>
      <c r="Z14" s="259">
        <v>59.259</v>
      </c>
      <c r="AA14" s="259">
        <v>60.975999999999999</v>
      </c>
      <c r="AB14" s="259">
        <v>59.88</v>
      </c>
      <c r="AC14" s="259">
        <v>64.361999999999995</v>
      </c>
      <c r="AD14" s="259">
        <v>62.273000000000003</v>
      </c>
      <c r="AE14" s="259">
        <v>63.6</v>
      </c>
      <c r="AF14" s="259">
        <v>60.9</v>
      </c>
      <c r="AG14" s="259">
        <v>59.789000000000001</v>
      </c>
      <c r="AH14" s="259">
        <v>59.012999999999998</v>
      </c>
      <c r="AI14" s="259">
        <v>61.076000000000001</v>
      </c>
      <c r="AJ14" s="259">
        <v>60.49</v>
      </c>
      <c r="AK14" s="259">
        <v>57.837000000000003</v>
      </c>
      <c r="AL14" s="259">
        <v>57.872</v>
      </c>
      <c r="AM14" s="259">
        <v>58.03</v>
      </c>
      <c r="AN14" s="259"/>
      <c r="AO14" s="259">
        <v>58.118000000000002</v>
      </c>
      <c r="AP14" s="259">
        <v>61.16</v>
      </c>
      <c r="AQ14" s="259">
        <v>57.3</v>
      </c>
      <c r="AR14" s="259">
        <v>58.481000000000002</v>
      </c>
      <c r="AS14" s="259"/>
      <c r="AT14" s="259">
        <v>56.921999999999997</v>
      </c>
      <c r="AU14" s="259"/>
      <c r="AV14" s="259">
        <v>50.863999999999997</v>
      </c>
      <c r="AX14" s="259">
        <v>45.781999999999996</v>
      </c>
      <c r="AY14" s="259">
        <v>40.963999999999999</v>
      </c>
      <c r="AZ14" s="259">
        <v>46.569000000000003</v>
      </c>
      <c r="BA14" s="260">
        <v>39.783999999999999</v>
      </c>
    </row>
    <row r="15" spans="1:53" s="2" customFormat="1" ht="24.95" customHeight="1">
      <c r="A15" s="30">
        <v>9</v>
      </c>
      <c r="B15" s="33" t="s">
        <v>122</v>
      </c>
      <c r="C15" s="37">
        <v>21</v>
      </c>
      <c r="D15" s="313">
        <v>492</v>
      </c>
      <c r="E15" s="168">
        <f t="shared" si="3"/>
        <v>41</v>
      </c>
      <c r="F15" s="365">
        <f>MIN(X5:X100)</f>
        <v>58.807000000000002</v>
      </c>
      <c r="G15" s="169">
        <f>AVERAGE(X5:X100)</f>
        <v>59.630950000000006</v>
      </c>
      <c r="H15" s="364">
        <f t="shared" si="2"/>
        <v>0.82395000000000351</v>
      </c>
      <c r="I15" s="41">
        <f t="shared" si="1"/>
        <v>0.26711805555555551</v>
      </c>
      <c r="J15" s="45">
        <v>2.8993055555555553E-2</v>
      </c>
      <c r="K15" s="200">
        <f>J15+K8</f>
        <v>6.6319444444444445E-2</v>
      </c>
      <c r="L15" s="301" t="s">
        <v>181</v>
      </c>
      <c r="M15" s="5"/>
      <c r="P15" s="258">
        <v>44.283999999999999</v>
      </c>
      <c r="Q15" s="259">
        <v>40.706000000000003</v>
      </c>
      <c r="R15" s="259">
        <v>44.344999999999999</v>
      </c>
      <c r="S15" s="259">
        <v>41.378</v>
      </c>
      <c r="T15" s="259">
        <v>40.698999999999998</v>
      </c>
      <c r="U15" s="259">
        <v>41.076000000000001</v>
      </c>
      <c r="V15" s="259">
        <v>61.350999999999999</v>
      </c>
      <c r="W15" s="259">
        <v>58.869</v>
      </c>
      <c r="X15" s="259">
        <v>60.201999999999998</v>
      </c>
      <c r="Y15" s="259">
        <v>58.988</v>
      </c>
      <c r="Z15" s="259">
        <v>59.11</v>
      </c>
      <c r="AA15" s="259">
        <v>61.143000000000001</v>
      </c>
      <c r="AB15" s="259">
        <v>59.569000000000003</v>
      </c>
      <c r="AC15" s="259"/>
      <c r="AD15" s="259">
        <v>61.661000000000001</v>
      </c>
      <c r="AE15" s="259">
        <v>63.152000000000001</v>
      </c>
      <c r="AF15" s="259">
        <v>59.963000000000001</v>
      </c>
      <c r="AG15" s="259">
        <v>60.194000000000003</v>
      </c>
      <c r="AH15" s="259">
        <v>59.540999999999997</v>
      </c>
      <c r="AI15" s="259">
        <v>59.784999999999997</v>
      </c>
      <c r="AJ15" s="259">
        <v>61.975000000000001</v>
      </c>
      <c r="AK15" s="259">
        <v>58.984999999999999</v>
      </c>
      <c r="AL15" s="259">
        <v>57.98</v>
      </c>
      <c r="AM15" s="259">
        <v>58.265000000000001</v>
      </c>
      <c r="AN15" s="259"/>
      <c r="AO15" s="259">
        <v>57.77</v>
      </c>
      <c r="AP15" s="259">
        <v>56.984000000000002</v>
      </c>
      <c r="AQ15" s="259">
        <v>57.478999999999999</v>
      </c>
      <c r="AR15" s="259">
        <v>57.987000000000002</v>
      </c>
      <c r="AS15" s="259"/>
      <c r="AT15" s="259">
        <v>57.219000000000001</v>
      </c>
      <c r="AU15" s="259"/>
      <c r="AV15" s="259">
        <v>50.930999999999997</v>
      </c>
      <c r="AX15" s="259">
        <v>44.305999999999997</v>
      </c>
      <c r="AY15" s="259">
        <v>42.412999999999997</v>
      </c>
      <c r="AZ15" s="259">
        <v>46.162999999999997</v>
      </c>
      <c r="BA15" s="260">
        <v>40.225999999999999</v>
      </c>
    </row>
    <row r="16" spans="1:53" s="2" customFormat="1" ht="24.95" customHeight="1">
      <c r="A16" s="30">
        <v>10</v>
      </c>
      <c r="B16" s="33" t="s">
        <v>125</v>
      </c>
      <c r="C16" s="37">
        <v>33</v>
      </c>
      <c r="D16" s="313">
        <v>513</v>
      </c>
      <c r="E16" s="168">
        <f t="shared" si="3"/>
        <v>21</v>
      </c>
      <c r="F16" s="365">
        <f>MIN(Y5:Y100)</f>
        <v>58.203000000000003</v>
      </c>
      <c r="G16" s="169">
        <f>AVERAGE(Y5:Y100)</f>
        <v>58.820400000000006</v>
      </c>
      <c r="H16" s="364">
        <f t="shared" si="2"/>
        <v>0.6174000000000035</v>
      </c>
      <c r="I16" s="41">
        <f t="shared" si="1"/>
        <v>0.28212962962962956</v>
      </c>
      <c r="J16" s="45">
        <v>1.5011574074074075E-2</v>
      </c>
      <c r="K16" s="200">
        <f>J16+K7</f>
        <v>3.318287037037037E-2</v>
      </c>
      <c r="L16" s="290" t="s">
        <v>279</v>
      </c>
      <c r="M16" s="5"/>
      <c r="P16" s="258">
        <v>44.274000000000001</v>
      </c>
      <c r="Q16" s="259">
        <v>40.283999999999999</v>
      </c>
      <c r="R16" s="259">
        <v>41.17</v>
      </c>
      <c r="S16" s="259">
        <v>41.902999999999999</v>
      </c>
      <c r="T16" s="259">
        <v>40.874000000000002</v>
      </c>
      <c r="U16" s="259">
        <v>41.427999999999997</v>
      </c>
      <c r="V16" s="259"/>
      <c r="W16" s="259">
        <v>58.860999999999997</v>
      </c>
      <c r="X16" s="259">
        <v>59.462000000000003</v>
      </c>
      <c r="Y16" s="259">
        <v>59.216999999999999</v>
      </c>
      <c r="Z16" s="259">
        <v>59.48</v>
      </c>
      <c r="AA16" s="259">
        <v>62.222999999999999</v>
      </c>
      <c r="AB16" s="259">
        <v>59.820999999999998</v>
      </c>
      <c r="AC16" s="259"/>
      <c r="AD16" s="259">
        <v>62.152999999999999</v>
      </c>
      <c r="AE16" s="259">
        <v>69.667000000000002</v>
      </c>
      <c r="AF16" s="259">
        <v>64.001999999999995</v>
      </c>
      <c r="AG16" s="259">
        <v>61.988</v>
      </c>
      <c r="AH16" s="259">
        <v>59.127000000000002</v>
      </c>
      <c r="AI16" s="259">
        <v>59.853000000000002</v>
      </c>
      <c r="AJ16" s="259">
        <v>59.606000000000002</v>
      </c>
      <c r="AK16" s="259">
        <v>59.036999999999999</v>
      </c>
      <c r="AL16" s="259">
        <v>57.475000000000001</v>
      </c>
      <c r="AM16" s="259">
        <v>58.667999999999999</v>
      </c>
      <c r="AN16" s="259"/>
      <c r="AO16" s="259">
        <v>58.466999999999999</v>
      </c>
      <c r="AP16" s="259">
        <v>56.942999999999998</v>
      </c>
      <c r="AQ16" s="259">
        <v>57.43</v>
      </c>
      <c r="AR16" s="259">
        <v>57.959000000000003</v>
      </c>
      <c r="AS16" s="259"/>
      <c r="AT16" s="259">
        <v>57.493000000000002</v>
      </c>
      <c r="AU16" s="259"/>
      <c r="AV16" s="259">
        <v>50.17</v>
      </c>
      <c r="AX16" s="259">
        <v>43.308999999999997</v>
      </c>
      <c r="AY16" s="259">
        <v>40.581000000000003</v>
      </c>
      <c r="AZ16" s="259">
        <v>45.21</v>
      </c>
      <c r="BA16" s="260">
        <v>39.926000000000002</v>
      </c>
    </row>
    <row r="17" spans="1:53" s="2" customFormat="1" ht="24.95" customHeight="1">
      <c r="A17" s="30">
        <v>11</v>
      </c>
      <c r="B17" s="33" t="s">
        <v>125</v>
      </c>
      <c r="C17" s="37">
        <v>8</v>
      </c>
      <c r="D17" s="313">
        <v>538</v>
      </c>
      <c r="E17" s="168">
        <f t="shared" si="3"/>
        <v>25</v>
      </c>
      <c r="F17" s="365">
        <f>MIN(Z5:Z100)</f>
        <v>58.746000000000002</v>
      </c>
      <c r="G17" s="169">
        <f>AVERAGE(Z5:Z100)</f>
        <v>59.357583333333331</v>
      </c>
      <c r="H17" s="364">
        <f t="shared" si="2"/>
        <v>0.61158333333332848</v>
      </c>
      <c r="I17" s="41">
        <f t="shared" si="1"/>
        <v>0.30005787037037029</v>
      </c>
      <c r="J17" s="45">
        <v>1.7928240740740741E-2</v>
      </c>
      <c r="K17" s="200">
        <f>J17+K16</f>
        <v>5.1111111111111107E-2</v>
      </c>
      <c r="L17" s="290" t="s">
        <v>286</v>
      </c>
      <c r="M17" s="5"/>
      <c r="P17" s="258">
        <v>43.750999999999998</v>
      </c>
      <c r="Q17" s="259">
        <v>40.731000000000002</v>
      </c>
      <c r="R17" s="259">
        <v>41.063000000000002</v>
      </c>
      <c r="S17" s="259">
        <v>41.469000000000001</v>
      </c>
      <c r="T17" s="259">
        <v>40.698999999999998</v>
      </c>
      <c r="U17" s="259">
        <v>41.249000000000002</v>
      </c>
      <c r="V17" s="259"/>
      <c r="W17" s="259">
        <v>59.148000000000003</v>
      </c>
      <c r="X17" s="259">
        <v>58.847999999999999</v>
      </c>
      <c r="Y17" s="259">
        <v>59.015000000000001</v>
      </c>
      <c r="Z17" s="259">
        <v>59.25</v>
      </c>
      <c r="AA17" s="259">
        <v>61.595999999999997</v>
      </c>
      <c r="AB17" s="259">
        <v>59.646999999999998</v>
      </c>
      <c r="AC17" s="259"/>
      <c r="AD17" s="259">
        <v>61.975000000000001</v>
      </c>
      <c r="AE17" s="259">
        <v>63.143999999999998</v>
      </c>
      <c r="AF17" s="259">
        <v>61.316000000000003</v>
      </c>
      <c r="AG17" s="259">
        <v>59.515000000000001</v>
      </c>
      <c r="AH17" s="259">
        <v>58.820999999999998</v>
      </c>
      <c r="AI17" s="259">
        <v>60.207000000000001</v>
      </c>
      <c r="AJ17" s="259">
        <v>61.265999999999998</v>
      </c>
      <c r="AK17" s="259"/>
      <c r="AL17" s="259">
        <v>57.679000000000002</v>
      </c>
      <c r="AM17" s="259">
        <v>58.151000000000003</v>
      </c>
      <c r="AN17" s="259"/>
      <c r="AO17" s="259">
        <v>57.527000000000001</v>
      </c>
      <c r="AP17" s="259">
        <v>57.259</v>
      </c>
      <c r="AQ17" s="259">
        <v>56.884999999999998</v>
      </c>
      <c r="AR17" s="259">
        <v>58.018000000000001</v>
      </c>
      <c r="AS17" s="259"/>
      <c r="AT17" s="259">
        <v>57.131</v>
      </c>
      <c r="AU17" s="259"/>
      <c r="AV17" s="259">
        <v>50.07</v>
      </c>
      <c r="AX17" s="259">
        <v>42.969000000000001</v>
      </c>
      <c r="AY17" s="259">
        <v>40.540999999999997</v>
      </c>
      <c r="AZ17" s="259">
        <v>47.012999999999998</v>
      </c>
      <c r="BA17" s="260">
        <v>40.512</v>
      </c>
    </row>
    <row r="18" spans="1:53" s="2" customFormat="1" ht="24.95" customHeight="1">
      <c r="A18" s="30">
        <v>12</v>
      </c>
      <c r="B18" s="33" t="s">
        <v>120</v>
      </c>
      <c r="C18" s="37">
        <v>10</v>
      </c>
      <c r="D18" s="313">
        <v>568</v>
      </c>
      <c r="E18" s="168">
        <f t="shared" si="3"/>
        <v>30</v>
      </c>
      <c r="F18" s="365">
        <f>MIN(AA5:AA100)</f>
        <v>60.54</v>
      </c>
      <c r="G18" s="169">
        <f>AVERAGE(AA5:AA100)</f>
        <v>61.617344827586201</v>
      </c>
      <c r="H18" s="364">
        <f t="shared" si="2"/>
        <v>1.0773448275862023</v>
      </c>
      <c r="I18" s="41">
        <f t="shared" si="1"/>
        <v>0.32216435185185177</v>
      </c>
      <c r="J18" s="45">
        <v>2.210648148148148E-2</v>
      </c>
      <c r="K18" s="200">
        <f>J18+K11</f>
        <v>7.3483796296296297E-2</v>
      </c>
      <c r="L18" s="290" t="s">
        <v>287</v>
      </c>
      <c r="M18" s="5"/>
      <c r="P18" s="258">
        <v>43.661000000000001</v>
      </c>
      <c r="Q18" s="259">
        <v>40.57</v>
      </c>
      <c r="R18" s="259">
        <v>41.665999999999997</v>
      </c>
      <c r="S18" s="259">
        <v>41.094000000000001</v>
      </c>
      <c r="T18" s="259">
        <v>40.514000000000003</v>
      </c>
      <c r="U18" s="259">
        <v>40.884999999999998</v>
      </c>
      <c r="V18" s="259"/>
      <c r="W18" s="259">
        <v>59.478999999999999</v>
      </c>
      <c r="X18" s="259">
        <v>59.533000000000001</v>
      </c>
      <c r="Y18" s="259">
        <v>58.823999999999998</v>
      </c>
      <c r="Z18" s="259">
        <v>59.469000000000001</v>
      </c>
      <c r="AA18" s="259">
        <v>61.155999999999999</v>
      </c>
      <c r="AB18" s="259">
        <v>59.835000000000001</v>
      </c>
      <c r="AC18" s="259"/>
      <c r="AD18" s="259">
        <v>62.429000000000002</v>
      </c>
      <c r="AE18" s="259">
        <v>67.811999999999998</v>
      </c>
      <c r="AF18" s="259">
        <v>61.442999999999998</v>
      </c>
      <c r="AG18" s="259">
        <v>59.539000000000001</v>
      </c>
      <c r="AH18" s="259">
        <v>59.292999999999999</v>
      </c>
      <c r="AI18" s="259">
        <v>60.158999999999999</v>
      </c>
      <c r="AJ18" s="259">
        <v>60.286000000000001</v>
      </c>
      <c r="AK18" s="259"/>
      <c r="AL18" s="259">
        <v>57.707000000000001</v>
      </c>
      <c r="AM18" s="259">
        <v>57.537999999999997</v>
      </c>
      <c r="AN18" s="259"/>
      <c r="AO18" s="259">
        <v>57.445</v>
      </c>
      <c r="AP18" s="259">
        <v>56.82</v>
      </c>
      <c r="AQ18" s="259">
        <v>57.137999999999998</v>
      </c>
      <c r="AR18" s="259">
        <v>58.241999999999997</v>
      </c>
      <c r="AS18" s="259"/>
      <c r="AT18" s="259">
        <v>56.582000000000001</v>
      </c>
      <c r="AU18" s="259"/>
      <c r="AV18" s="259">
        <v>51.723999999999997</v>
      </c>
      <c r="AX18" s="259">
        <v>42.677</v>
      </c>
      <c r="AY18" s="259">
        <v>40.484999999999999</v>
      </c>
      <c r="AZ18" s="259">
        <v>45.063000000000002</v>
      </c>
      <c r="BA18" s="260">
        <v>40.533000000000001</v>
      </c>
    </row>
    <row r="19" spans="1:53" s="2" customFormat="1" ht="24.95" customHeight="1">
      <c r="A19" s="577">
        <v>13</v>
      </c>
      <c r="B19" s="581" t="s">
        <v>121</v>
      </c>
      <c r="C19" s="581">
        <v>1</v>
      </c>
      <c r="D19" s="313">
        <v>587</v>
      </c>
      <c r="E19" s="168">
        <f t="shared" si="3"/>
        <v>19</v>
      </c>
      <c r="F19" s="365">
        <f>MIN(AB5:AB100)</f>
        <v>59.177999999999997</v>
      </c>
      <c r="G19" s="169">
        <f>AVERAGE(AB5:AB100)</f>
        <v>60.022500000000008</v>
      </c>
      <c r="H19" s="364">
        <f t="shared" si="2"/>
        <v>0.84450000000001069</v>
      </c>
      <c r="I19" s="587">
        <f t="shared" si="1"/>
        <v>0.34795138888888882</v>
      </c>
      <c r="J19" s="585">
        <v>2.5787037037037039E-2</v>
      </c>
      <c r="K19" s="583">
        <f>J19+K12</f>
        <v>5.0277777777777782E-2</v>
      </c>
      <c r="L19" s="290" t="s">
        <v>324</v>
      </c>
      <c r="M19" s="5"/>
      <c r="P19" s="258">
        <v>42.715000000000003</v>
      </c>
      <c r="Q19" s="259">
        <v>40.637999999999998</v>
      </c>
      <c r="R19" s="259">
        <v>40.966999999999999</v>
      </c>
      <c r="S19" s="259">
        <v>41.468000000000004</v>
      </c>
      <c r="T19" s="259">
        <v>40.634</v>
      </c>
      <c r="U19" s="259">
        <v>40.945</v>
      </c>
      <c r="V19" s="259"/>
      <c r="W19" s="259">
        <v>59.808999999999997</v>
      </c>
      <c r="X19" s="259">
        <v>59.662999999999997</v>
      </c>
      <c r="Y19" s="259">
        <v>58.758000000000003</v>
      </c>
      <c r="Z19" s="259">
        <v>59.098999999999997</v>
      </c>
      <c r="AA19" s="259">
        <v>61.53</v>
      </c>
      <c r="AB19" s="259">
        <v>59.502000000000002</v>
      </c>
      <c r="AC19" s="259"/>
      <c r="AD19" s="259">
        <v>62.14</v>
      </c>
      <c r="AE19" s="259">
        <v>64.052999999999997</v>
      </c>
      <c r="AF19" s="259">
        <v>61.348999999999997</v>
      </c>
      <c r="AG19" s="259">
        <v>59.345999999999997</v>
      </c>
      <c r="AH19" s="259">
        <v>59.639000000000003</v>
      </c>
      <c r="AI19" s="259">
        <v>60.268999999999998</v>
      </c>
      <c r="AJ19" s="259">
        <v>61.143000000000001</v>
      </c>
      <c r="AK19" s="259"/>
      <c r="AL19" s="259">
        <v>57.645000000000003</v>
      </c>
      <c r="AM19" s="259">
        <v>58.414999999999999</v>
      </c>
      <c r="AN19" s="259"/>
      <c r="AO19" s="259">
        <v>58.073999999999998</v>
      </c>
      <c r="AP19" s="259">
        <v>57.302</v>
      </c>
      <c r="AQ19" s="259">
        <v>56.82</v>
      </c>
      <c r="AR19" s="259">
        <v>59.472000000000001</v>
      </c>
      <c r="AS19" s="259"/>
      <c r="AT19" s="259">
        <v>57.113</v>
      </c>
      <c r="AU19" s="259"/>
      <c r="AV19" s="259">
        <v>51.582000000000001</v>
      </c>
      <c r="AX19" s="259">
        <v>43.600999999999999</v>
      </c>
      <c r="AY19" s="259">
        <v>47.78</v>
      </c>
      <c r="AZ19" s="259">
        <v>48.762</v>
      </c>
      <c r="BA19" s="260">
        <v>40.19</v>
      </c>
    </row>
    <row r="20" spans="1:53" s="2" customFormat="1" ht="24.95" customHeight="1">
      <c r="A20" s="578"/>
      <c r="B20" s="582"/>
      <c r="C20" s="582"/>
      <c r="D20" s="361">
        <v>598</v>
      </c>
      <c r="E20" s="188">
        <f t="shared" ref="E20:E25" si="4">D20-D19</f>
        <v>11</v>
      </c>
      <c r="F20" s="283">
        <f>MIN(AC5:AC100)</f>
        <v>60.201000000000001</v>
      </c>
      <c r="G20" s="192">
        <f>AVERAGE(AC5:AC100)</f>
        <v>62.709500000000006</v>
      </c>
      <c r="H20" s="271">
        <f t="shared" si="2"/>
        <v>2.5085000000000051</v>
      </c>
      <c r="I20" s="588"/>
      <c r="J20" s="586"/>
      <c r="K20" s="584"/>
      <c r="L20" s="340" t="s">
        <v>490</v>
      </c>
      <c r="M20" s="241">
        <v>5</v>
      </c>
      <c r="P20" s="258">
        <v>42.417999999999999</v>
      </c>
      <c r="Q20" s="259">
        <v>40.878999999999998</v>
      </c>
      <c r="R20" s="259">
        <v>41.582000000000001</v>
      </c>
      <c r="S20" s="259">
        <v>40.902000000000001</v>
      </c>
      <c r="T20" s="259">
        <v>40.976999999999997</v>
      </c>
      <c r="U20" s="259">
        <v>40.81</v>
      </c>
      <c r="V20" s="259"/>
      <c r="W20" s="259">
        <v>59.140999999999998</v>
      </c>
      <c r="X20" s="259">
        <v>59.021000000000001</v>
      </c>
      <c r="Y20" s="259">
        <v>58.383000000000003</v>
      </c>
      <c r="Z20" s="259">
        <v>59.511000000000003</v>
      </c>
      <c r="AA20" s="259">
        <v>61.084000000000003</v>
      </c>
      <c r="AB20" s="259">
        <v>59.587000000000003</v>
      </c>
      <c r="AC20" s="259"/>
      <c r="AD20" s="259">
        <v>61.976999999999997</v>
      </c>
      <c r="AE20" s="259">
        <v>63.176000000000002</v>
      </c>
      <c r="AF20" s="259">
        <v>61.491999999999997</v>
      </c>
      <c r="AG20" s="259">
        <v>59.851999999999997</v>
      </c>
      <c r="AH20" s="259">
        <v>58.8</v>
      </c>
      <c r="AI20" s="259">
        <v>60.54</v>
      </c>
      <c r="AJ20" s="259">
        <v>60.29</v>
      </c>
      <c r="AK20" s="259"/>
      <c r="AL20" s="259">
        <v>58.292999999999999</v>
      </c>
      <c r="AM20" s="259">
        <v>57.481999999999999</v>
      </c>
      <c r="AN20" s="259"/>
      <c r="AO20" s="259">
        <v>58.290999999999997</v>
      </c>
      <c r="AP20" s="259">
        <v>56.64</v>
      </c>
      <c r="AQ20" s="259">
        <v>57.152000000000001</v>
      </c>
      <c r="AR20" s="259">
        <v>57.936999999999998</v>
      </c>
      <c r="AS20" s="259"/>
      <c r="AT20" s="259">
        <v>56.628</v>
      </c>
      <c r="AU20" s="259"/>
      <c r="AV20" s="259">
        <v>52.408000000000001</v>
      </c>
      <c r="AX20" s="259">
        <v>42.822000000000003</v>
      </c>
      <c r="AY20" s="259">
        <v>50.908000000000001</v>
      </c>
      <c r="AZ20" s="259">
        <v>43.587000000000003</v>
      </c>
      <c r="BA20" s="260">
        <v>40.383000000000003</v>
      </c>
    </row>
    <row r="21" spans="1:53" s="2" customFormat="1" ht="24.95" customHeight="1">
      <c r="A21" s="30">
        <v>14</v>
      </c>
      <c r="B21" s="33" t="s">
        <v>124</v>
      </c>
      <c r="C21" s="37">
        <v>69</v>
      </c>
      <c r="D21" s="246">
        <v>653</v>
      </c>
      <c r="E21" s="188">
        <f t="shared" si="4"/>
        <v>55</v>
      </c>
      <c r="F21" s="283">
        <f>MIN(AD5:AD100)</f>
        <v>60.814999999999998</v>
      </c>
      <c r="G21" s="192">
        <f>AVERAGE(AD5:AD100)</f>
        <v>62.575944444444445</v>
      </c>
      <c r="H21" s="271">
        <f t="shared" si="2"/>
        <v>1.7609444444444478</v>
      </c>
      <c r="I21" s="41">
        <f>I19+J21</f>
        <v>0.38951388888888883</v>
      </c>
      <c r="J21" s="45">
        <v>4.1562500000000002E-2</v>
      </c>
      <c r="K21" s="200">
        <f>J21+K9</f>
        <v>6.33912037037037E-2</v>
      </c>
      <c r="L21" s="290" t="s">
        <v>213</v>
      </c>
      <c r="M21" s="241">
        <v>-119</v>
      </c>
      <c r="N21" s="2" t="s">
        <v>489</v>
      </c>
      <c r="P21" s="258">
        <v>42.256</v>
      </c>
      <c r="Q21" s="259">
        <v>40.686999999999998</v>
      </c>
      <c r="R21" s="259">
        <v>41.39</v>
      </c>
      <c r="S21" s="259">
        <v>41.543999999999997</v>
      </c>
      <c r="T21" s="259">
        <v>40.594999999999999</v>
      </c>
      <c r="U21" s="259">
        <v>40.868000000000002</v>
      </c>
      <c r="V21" s="259"/>
      <c r="W21" s="259">
        <v>59.406999999999996</v>
      </c>
      <c r="X21" s="259">
        <v>59.709000000000003</v>
      </c>
      <c r="Y21" s="259">
        <v>58.868000000000002</v>
      </c>
      <c r="Z21" s="259">
        <v>59.173999999999999</v>
      </c>
      <c r="AA21" s="259">
        <v>62.325000000000003</v>
      </c>
      <c r="AB21" s="259">
        <v>59.273000000000003</v>
      </c>
      <c r="AC21" s="259"/>
      <c r="AD21" s="259">
        <v>61.783999999999999</v>
      </c>
      <c r="AE21" s="259">
        <v>64.405000000000001</v>
      </c>
      <c r="AF21" s="259">
        <v>62.206000000000003</v>
      </c>
      <c r="AG21" s="259">
        <v>60.378999999999998</v>
      </c>
      <c r="AH21" s="259">
        <v>59.716999999999999</v>
      </c>
      <c r="AI21" s="259">
        <v>60.445</v>
      </c>
      <c r="AJ21" s="259">
        <v>59.640999999999998</v>
      </c>
      <c r="AK21" s="259"/>
      <c r="AL21" s="259">
        <v>59.581000000000003</v>
      </c>
      <c r="AM21" s="259">
        <v>59.99</v>
      </c>
      <c r="AN21" s="259"/>
      <c r="AO21" s="259">
        <v>57.886000000000003</v>
      </c>
      <c r="AP21" s="259">
        <v>56.716999999999999</v>
      </c>
      <c r="AQ21" s="259">
        <v>57.359000000000002</v>
      </c>
      <c r="AR21" s="259">
        <v>57.93</v>
      </c>
      <c r="AS21" s="259"/>
      <c r="AT21" s="259">
        <v>56.718000000000004</v>
      </c>
      <c r="AU21" s="259"/>
      <c r="AV21" s="259"/>
      <c r="AX21" s="259">
        <v>42.064</v>
      </c>
      <c r="AY21" s="259">
        <v>55.503999999999998</v>
      </c>
      <c r="AZ21" s="259">
        <v>42.606999999999999</v>
      </c>
      <c r="BA21" s="260">
        <v>39.774999999999999</v>
      </c>
    </row>
    <row r="22" spans="1:53" s="2" customFormat="1" ht="24.95" customHeight="1">
      <c r="A22" s="30">
        <v>15</v>
      </c>
      <c r="B22" s="33" t="s">
        <v>123</v>
      </c>
      <c r="C22" s="37">
        <v>3</v>
      </c>
      <c r="D22" s="187">
        <v>678</v>
      </c>
      <c r="E22" s="188">
        <f t="shared" si="4"/>
        <v>25</v>
      </c>
      <c r="F22" s="283">
        <f>MIN(AE5:AE100)</f>
        <v>62.802999999999997</v>
      </c>
      <c r="G22" s="192">
        <f>AVERAGE(AE5:AE100)</f>
        <v>65.093125000000001</v>
      </c>
      <c r="H22" s="271">
        <f t="shared" si="2"/>
        <v>2.2901250000000033</v>
      </c>
      <c r="I22" s="41">
        <f t="shared" ref="I22:I31" si="5">I21+J22</f>
        <v>0.40896990740740735</v>
      </c>
      <c r="J22" s="45">
        <v>1.9456018518518518E-2</v>
      </c>
      <c r="K22" s="200">
        <f>J22+K14</f>
        <v>0.10438657407407406</v>
      </c>
      <c r="L22" s="290" t="s">
        <v>262</v>
      </c>
      <c r="M22" s="5"/>
      <c r="P22" s="258">
        <v>41.857999999999997</v>
      </c>
      <c r="Q22" s="259">
        <v>40.764000000000003</v>
      </c>
      <c r="R22" s="259">
        <v>41.048999999999999</v>
      </c>
      <c r="S22" s="259">
        <v>43.146000000000001</v>
      </c>
      <c r="T22" s="259">
        <v>40.731000000000002</v>
      </c>
      <c r="U22" s="259">
        <v>40.683</v>
      </c>
      <c r="V22" s="259"/>
      <c r="W22" s="259">
        <v>58.789000000000001</v>
      </c>
      <c r="X22" s="259">
        <v>59.796999999999997</v>
      </c>
      <c r="Y22" s="259">
        <v>59.085000000000001</v>
      </c>
      <c r="Z22" s="259">
        <v>59.143000000000001</v>
      </c>
      <c r="AA22" s="259">
        <v>61.636000000000003</v>
      </c>
      <c r="AB22" s="259">
        <v>61.576999999999998</v>
      </c>
      <c r="AC22" s="259"/>
      <c r="AD22" s="259">
        <v>61.594000000000001</v>
      </c>
      <c r="AE22" s="259">
        <v>68.878</v>
      </c>
      <c r="AF22" s="259">
        <v>62.418999999999997</v>
      </c>
      <c r="AG22" s="259">
        <v>59.735999999999997</v>
      </c>
      <c r="AH22" s="259">
        <v>58.951999999999998</v>
      </c>
      <c r="AI22" s="259">
        <v>60.536000000000001</v>
      </c>
      <c r="AJ22" s="259">
        <v>63.34</v>
      </c>
      <c r="AK22" s="259"/>
      <c r="AL22" s="259">
        <v>57.377000000000002</v>
      </c>
      <c r="AM22" s="259">
        <v>57.673999999999999</v>
      </c>
      <c r="AN22" s="259"/>
      <c r="AO22" s="259">
        <v>57.232999999999997</v>
      </c>
      <c r="AP22" s="259">
        <v>56.72</v>
      </c>
      <c r="AQ22" s="259">
        <v>57.718000000000004</v>
      </c>
      <c r="AR22" s="259">
        <v>58.183</v>
      </c>
      <c r="AS22" s="259"/>
      <c r="AT22" s="259">
        <v>56.76</v>
      </c>
      <c r="AU22" s="259"/>
      <c r="AV22" s="259"/>
      <c r="AX22" s="259">
        <v>42.264000000000003</v>
      </c>
      <c r="AY22" s="259">
        <v>57.287999999999997</v>
      </c>
      <c r="AZ22" s="259">
        <v>42.939</v>
      </c>
      <c r="BA22" s="260">
        <v>40.247</v>
      </c>
    </row>
    <row r="23" spans="1:53" s="2" customFormat="1" ht="24.95" customHeight="1">
      <c r="A23" s="30">
        <v>16</v>
      </c>
      <c r="B23" s="33" t="s">
        <v>121</v>
      </c>
      <c r="C23" s="37">
        <v>4</v>
      </c>
      <c r="D23" s="187">
        <v>727</v>
      </c>
      <c r="E23" s="188">
        <f t="shared" si="4"/>
        <v>49</v>
      </c>
      <c r="F23" s="283">
        <f>MIN(AF5:AF100)</f>
        <v>57.598999999999997</v>
      </c>
      <c r="G23" s="192">
        <f>AVERAGE(AF5:AF100)</f>
        <v>60.282770833333338</v>
      </c>
      <c r="H23" s="271">
        <f t="shared" si="2"/>
        <v>2.683770833333341</v>
      </c>
      <c r="I23" s="41">
        <f t="shared" si="5"/>
        <v>0.4438657407407407</v>
      </c>
      <c r="J23" s="45">
        <v>3.4895833333333334E-2</v>
      </c>
      <c r="K23" s="200">
        <f>J23+K19</f>
        <v>8.5173611111111117E-2</v>
      </c>
      <c r="L23" s="290" t="s">
        <v>217</v>
      </c>
      <c r="M23" s="5"/>
      <c r="P23" s="258">
        <v>41.744999999999997</v>
      </c>
      <c r="Q23" s="259">
        <v>40.750999999999998</v>
      </c>
      <c r="R23" s="259">
        <v>41.125</v>
      </c>
      <c r="S23" s="259">
        <v>41.627000000000002</v>
      </c>
      <c r="T23" s="259">
        <v>40.536000000000001</v>
      </c>
      <c r="U23" s="259">
        <v>40.563000000000002</v>
      </c>
      <c r="V23" s="259"/>
      <c r="W23" s="259">
        <v>58.720999999999997</v>
      </c>
      <c r="X23" s="259">
        <v>59.002000000000002</v>
      </c>
      <c r="Y23" s="259">
        <v>59.122</v>
      </c>
      <c r="Z23" s="259">
        <v>58.951000000000001</v>
      </c>
      <c r="AA23" s="259">
        <v>61.011000000000003</v>
      </c>
      <c r="AB23" s="259"/>
      <c r="AC23" s="259"/>
      <c r="AD23" s="259">
        <v>62.616999999999997</v>
      </c>
      <c r="AE23" s="259">
        <v>62.805999999999997</v>
      </c>
      <c r="AF23" s="259">
        <v>61.710999999999999</v>
      </c>
      <c r="AG23" s="259">
        <v>59.854999999999997</v>
      </c>
      <c r="AH23" s="259">
        <v>58.415999999999997</v>
      </c>
      <c r="AI23" s="259">
        <v>60.485999999999997</v>
      </c>
      <c r="AJ23" s="259">
        <v>60.215000000000003</v>
      </c>
      <c r="AK23" s="259"/>
      <c r="AL23" s="259">
        <v>57.09</v>
      </c>
      <c r="AM23" s="259">
        <v>57.482999999999997</v>
      </c>
      <c r="AN23" s="259"/>
      <c r="AO23" s="259">
        <v>58.268999999999998</v>
      </c>
      <c r="AP23" s="259">
        <v>56.61</v>
      </c>
      <c r="AQ23" s="259">
        <v>57.628999999999998</v>
      </c>
      <c r="AR23" s="259">
        <v>58.640999999999998</v>
      </c>
      <c r="AS23" s="259"/>
      <c r="AT23" s="259">
        <v>57.198</v>
      </c>
      <c r="AU23" s="259"/>
      <c r="AV23" s="259"/>
      <c r="AX23" s="259">
        <v>44.904000000000003</v>
      </c>
      <c r="AY23" s="259"/>
      <c r="AZ23" s="259">
        <v>43.350999999999999</v>
      </c>
      <c r="BA23" s="260">
        <v>40.045000000000002</v>
      </c>
    </row>
    <row r="24" spans="1:53" s="2" customFormat="1" ht="24.95" customHeight="1">
      <c r="A24" s="30">
        <v>17</v>
      </c>
      <c r="B24" s="33" t="s">
        <v>124</v>
      </c>
      <c r="C24" s="37">
        <v>6</v>
      </c>
      <c r="D24" s="187">
        <v>752</v>
      </c>
      <c r="E24" s="188">
        <f t="shared" si="4"/>
        <v>25</v>
      </c>
      <c r="F24" s="283">
        <f>MIN(AG5:AG100)</f>
        <v>59.345999999999997</v>
      </c>
      <c r="G24" s="192">
        <f>AVERAGE(AG5:AG100)</f>
        <v>60.340083333333347</v>
      </c>
      <c r="H24" s="271">
        <f t="shared" si="2"/>
        <v>0.99408333333335008</v>
      </c>
      <c r="I24" s="41">
        <f t="shared" si="5"/>
        <v>0.46203703703703702</v>
      </c>
      <c r="J24" s="45">
        <v>1.8171296296296297E-2</v>
      </c>
      <c r="K24" s="200">
        <f>J24+K21</f>
        <v>8.1562499999999996E-2</v>
      </c>
      <c r="L24" s="290" t="s">
        <v>314</v>
      </c>
      <c r="M24" s="5"/>
      <c r="P24" s="258">
        <v>41.576999999999998</v>
      </c>
      <c r="Q24" s="259">
        <v>40.609000000000002</v>
      </c>
      <c r="R24" s="259">
        <v>41.826000000000001</v>
      </c>
      <c r="S24" s="259">
        <v>40.898000000000003</v>
      </c>
      <c r="T24" s="259">
        <v>40.454000000000001</v>
      </c>
      <c r="U24" s="259">
        <v>40.572000000000003</v>
      </c>
      <c r="V24" s="259"/>
      <c r="W24" s="259">
        <v>58.521999999999998</v>
      </c>
      <c r="X24" s="259">
        <v>59.372</v>
      </c>
      <c r="Y24" s="259">
        <v>58.767000000000003</v>
      </c>
      <c r="Z24" s="259">
        <v>59.088000000000001</v>
      </c>
      <c r="AA24" s="259">
        <v>61.006</v>
      </c>
      <c r="AB24" s="259"/>
      <c r="AC24" s="259"/>
      <c r="AD24" s="259">
        <v>61.378</v>
      </c>
      <c r="AE24" s="259">
        <v>63.35</v>
      </c>
      <c r="AF24" s="259">
        <v>60.277999999999999</v>
      </c>
      <c r="AG24" s="259">
        <v>60.621000000000002</v>
      </c>
      <c r="AH24" s="259">
        <v>59.045999999999999</v>
      </c>
      <c r="AI24" s="259">
        <v>60.658999999999999</v>
      </c>
      <c r="AJ24" s="259">
        <v>59.323</v>
      </c>
      <c r="AK24" s="259"/>
      <c r="AL24" s="357">
        <v>57.55</v>
      </c>
      <c r="AM24" s="259">
        <v>58.55</v>
      </c>
      <c r="AN24" s="259"/>
      <c r="AO24" s="259">
        <v>57.94</v>
      </c>
      <c r="AP24" s="259">
        <v>113.788</v>
      </c>
      <c r="AQ24" s="259">
        <v>57.920999999999999</v>
      </c>
      <c r="AR24" s="259">
        <v>58.545999999999999</v>
      </c>
      <c r="AS24" s="259"/>
      <c r="AT24" s="259">
        <v>56.838000000000001</v>
      </c>
      <c r="AU24" s="259"/>
      <c r="AV24" s="259"/>
      <c r="AX24" s="259">
        <v>41.820999999999998</v>
      </c>
      <c r="AY24" s="259"/>
      <c r="AZ24" s="259">
        <v>43.712000000000003</v>
      </c>
      <c r="BA24" s="260">
        <v>39.917000000000002</v>
      </c>
    </row>
    <row r="25" spans="1:53" s="2" customFormat="1" ht="24.95" customHeight="1">
      <c r="A25" s="30">
        <v>18</v>
      </c>
      <c r="B25" s="33" t="s">
        <v>121</v>
      </c>
      <c r="C25" s="37">
        <v>4</v>
      </c>
      <c r="D25" s="187">
        <v>829</v>
      </c>
      <c r="E25" s="188">
        <f t="shared" si="4"/>
        <v>77</v>
      </c>
      <c r="F25" s="283">
        <f>MIN(AH5:AH100)</f>
        <v>58.02</v>
      </c>
      <c r="G25" s="192">
        <f>AVERAGE(AH5:AH100)</f>
        <v>59.144986842105254</v>
      </c>
      <c r="H25" s="271">
        <f t="shared" si="2"/>
        <v>1.1249868421052511</v>
      </c>
      <c r="I25" s="41">
        <f t="shared" si="5"/>
        <v>0.5154629629629629</v>
      </c>
      <c r="J25" s="45">
        <v>5.3425925925925925E-2</v>
      </c>
      <c r="K25" s="200">
        <f>J25+K23</f>
        <v>0.13859953703703703</v>
      </c>
      <c r="L25" s="290" t="s">
        <v>337</v>
      </c>
      <c r="M25" s="5"/>
      <c r="P25" s="258">
        <v>41.918999999999997</v>
      </c>
      <c r="Q25" s="259">
        <v>40.686</v>
      </c>
      <c r="R25" s="259">
        <v>42.085999999999999</v>
      </c>
      <c r="S25" s="259">
        <v>40.908000000000001</v>
      </c>
      <c r="T25" s="259">
        <v>40.329000000000001</v>
      </c>
      <c r="U25" s="259">
        <v>40.554000000000002</v>
      </c>
      <c r="V25" s="259"/>
      <c r="W25" s="259">
        <v>59.21</v>
      </c>
      <c r="X25" s="259">
        <v>60.223999999999997</v>
      </c>
      <c r="Y25" s="259"/>
      <c r="Z25" s="259">
        <v>59.302</v>
      </c>
      <c r="AA25" s="259">
        <v>61.009</v>
      </c>
      <c r="AB25" s="259"/>
      <c r="AC25" s="259"/>
      <c r="AD25" s="259">
        <v>61.802999999999997</v>
      </c>
      <c r="AE25" s="259">
        <v>63.656999999999996</v>
      </c>
      <c r="AF25" s="259">
        <v>61.320999999999998</v>
      </c>
      <c r="AG25" s="259">
        <v>59.643000000000001</v>
      </c>
      <c r="AH25" s="259">
        <v>59.085000000000001</v>
      </c>
      <c r="AI25" s="259">
        <v>59.951999999999998</v>
      </c>
      <c r="AJ25" s="259">
        <v>59.484999999999999</v>
      </c>
      <c r="AK25" s="259"/>
      <c r="AL25" s="357">
        <v>57.03</v>
      </c>
      <c r="AM25" s="259">
        <v>58.265999999999998</v>
      </c>
      <c r="AN25" s="259"/>
      <c r="AO25" s="259">
        <v>57.545999999999999</v>
      </c>
      <c r="AP25" s="259">
        <v>56.75</v>
      </c>
      <c r="AQ25" s="259">
        <v>57.908000000000001</v>
      </c>
      <c r="AR25" s="259">
        <v>58.456000000000003</v>
      </c>
      <c r="AS25" s="259"/>
      <c r="AT25" s="259">
        <v>56.655999999999999</v>
      </c>
      <c r="AU25" s="259"/>
      <c r="AV25" s="259"/>
      <c r="AX25" s="259">
        <v>42.505000000000003</v>
      </c>
      <c r="AY25" s="259"/>
      <c r="AZ25" s="259">
        <v>44.082000000000001</v>
      </c>
      <c r="BA25" s="260">
        <v>40.552999999999997</v>
      </c>
    </row>
    <row r="26" spans="1:53" s="2" customFormat="1" ht="24.95" customHeight="1">
      <c r="A26" s="30">
        <v>19</v>
      </c>
      <c r="B26" s="33" t="s">
        <v>124</v>
      </c>
      <c r="C26" s="37">
        <v>5</v>
      </c>
      <c r="D26" s="187">
        <v>882</v>
      </c>
      <c r="E26" s="188">
        <f t="shared" si="3"/>
        <v>53</v>
      </c>
      <c r="F26" s="283">
        <f>MIN(AI5:AI100)</f>
        <v>59.523000000000003</v>
      </c>
      <c r="G26" s="192">
        <f>AVERAGE(AI5:AI100)</f>
        <v>60.288769230769212</v>
      </c>
      <c r="H26" s="271">
        <f t="shared" si="2"/>
        <v>0.76576923076920878</v>
      </c>
      <c r="I26" s="41">
        <f t="shared" si="5"/>
        <v>0.55317129629629624</v>
      </c>
      <c r="J26" s="45">
        <v>3.770833333333333E-2</v>
      </c>
      <c r="K26" s="200">
        <f>J26+K24</f>
        <v>0.11927083333333333</v>
      </c>
      <c r="L26" s="290" t="s">
        <v>351</v>
      </c>
      <c r="M26" s="5"/>
      <c r="P26" s="258">
        <v>41.44</v>
      </c>
      <c r="Q26" s="259">
        <v>40.768000000000001</v>
      </c>
      <c r="R26" s="259">
        <v>40.930999999999997</v>
      </c>
      <c r="S26" s="259">
        <v>41.798000000000002</v>
      </c>
      <c r="T26" s="259">
        <v>42.039000000000001</v>
      </c>
      <c r="U26" s="259">
        <v>40.786000000000001</v>
      </c>
      <c r="V26" s="259"/>
      <c r="W26" s="259">
        <v>58.045000000000002</v>
      </c>
      <c r="X26" s="259">
        <v>58.963999999999999</v>
      </c>
      <c r="Y26" s="259"/>
      <c r="Z26" s="259">
        <v>59.279000000000003</v>
      </c>
      <c r="AA26" s="259">
        <v>61.53</v>
      </c>
      <c r="AB26" s="259"/>
      <c r="AC26" s="259"/>
      <c r="AD26" s="259">
        <v>61.304000000000002</v>
      </c>
      <c r="AE26" s="259">
        <v>62.908000000000001</v>
      </c>
      <c r="AF26" s="259">
        <v>62.433</v>
      </c>
      <c r="AG26" s="259">
        <v>59.91</v>
      </c>
      <c r="AH26" s="259">
        <v>58.347999999999999</v>
      </c>
      <c r="AI26" s="259">
        <v>60.103000000000002</v>
      </c>
      <c r="AJ26" s="259">
        <v>62.405000000000001</v>
      </c>
      <c r="AK26" s="259"/>
      <c r="AL26" s="357">
        <v>57.85</v>
      </c>
      <c r="AM26" s="259">
        <v>58.517000000000003</v>
      </c>
      <c r="AN26" s="259"/>
      <c r="AO26" s="259">
        <v>58.195</v>
      </c>
      <c r="AP26" s="259">
        <v>56.731999999999999</v>
      </c>
      <c r="AQ26" s="259">
        <v>56.976999999999997</v>
      </c>
      <c r="AR26" s="259">
        <v>60.847999999999999</v>
      </c>
      <c r="AS26" s="259"/>
      <c r="AT26" s="259">
        <v>57.031999999999996</v>
      </c>
      <c r="AU26" s="259"/>
      <c r="AV26" s="259"/>
      <c r="AX26" s="259">
        <v>41.012</v>
      </c>
      <c r="AY26" s="259"/>
      <c r="AZ26" s="259">
        <v>43.877000000000002</v>
      </c>
      <c r="BA26" s="260">
        <v>40.133000000000003</v>
      </c>
    </row>
    <row r="27" spans="1:53" s="2" customFormat="1" ht="24.95" customHeight="1">
      <c r="A27" s="30">
        <v>20</v>
      </c>
      <c r="B27" s="33" t="s">
        <v>123</v>
      </c>
      <c r="C27" s="37">
        <v>33</v>
      </c>
      <c r="D27" s="187">
        <v>923</v>
      </c>
      <c r="E27" s="188">
        <f t="shared" si="3"/>
        <v>41</v>
      </c>
      <c r="F27" s="283">
        <f>MIN(AJ5:AJ100)</f>
        <v>58.33</v>
      </c>
      <c r="G27" s="192">
        <f>AVERAGE(AJ5:AJ100)</f>
        <v>61.267449999999997</v>
      </c>
      <c r="H27" s="271">
        <f t="shared" si="2"/>
        <v>2.9374499999999983</v>
      </c>
      <c r="I27" s="41">
        <f t="shared" si="5"/>
        <v>0.58314814814814808</v>
      </c>
      <c r="J27" s="45">
        <v>2.9976851851851852E-2</v>
      </c>
      <c r="K27" s="200">
        <f>J27+K22</f>
        <v>0.13436342592592593</v>
      </c>
      <c r="L27" s="301" t="s">
        <v>352</v>
      </c>
      <c r="M27" s="5"/>
      <c r="P27" s="258">
        <v>41.058</v>
      </c>
      <c r="Q27" s="259">
        <v>41.097000000000001</v>
      </c>
      <c r="R27" s="259">
        <v>40.890999999999998</v>
      </c>
      <c r="S27" s="259">
        <v>41.552999999999997</v>
      </c>
      <c r="T27" s="259">
        <v>40.356000000000002</v>
      </c>
      <c r="U27" s="259">
        <v>40.594999999999999</v>
      </c>
      <c r="V27" s="259"/>
      <c r="W27" s="259">
        <v>57.499000000000002</v>
      </c>
      <c r="X27" s="259">
        <v>59.023000000000003</v>
      </c>
      <c r="Y27" s="259"/>
      <c r="Z27" s="259">
        <v>59.87</v>
      </c>
      <c r="AA27" s="259">
        <v>61.046999999999997</v>
      </c>
      <c r="AB27" s="259"/>
      <c r="AC27" s="259"/>
      <c r="AD27" s="259">
        <v>61.45</v>
      </c>
      <c r="AE27" s="259">
        <v>65.997</v>
      </c>
      <c r="AF27" s="259">
        <v>61.564999999999998</v>
      </c>
      <c r="AG27" s="259">
        <v>60.247999999999998</v>
      </c>
      <c r="AH27" s="259">
        <v>58.374000000000002</v>
      </c>
      <c r="AI27" s="259">
        <v>59.802999999999997</v>
      </c>
      <c r="AJ27" s="259">
        <v>62.441000000000003</v>
      </c>
      <c r="AK27" s="259"/>
      <c r="AL27" s="357">
        <v>57.11</v>
      </c>
      <c r="AM27" s="259">
        <v>58.188000000000002</v>
      </c>
      <c r="AN27" s="259"/>
      <c r="AO27" s="259">
        <v>58.305999999999997</v>
      </c>
      <c r="AP27" s="259">
        <v>57.566000000000003</v>
      </c>
      <c r="AQ27" s="259">
        <v>57.636000000000003</v>
      </c>
      <c r="AR27" s="259">
        <v>58.542000000000002</v>
      </c>
      <c r="AS27" s="259"/>
      <c r="AT27" s="259">
        <v>56.628</v>
      </c>
      <c r="AU27" s="259"/>
      <c r="AV27" s="259"/>
      <c r="AX27" s="259">
        <v>41.43</v>
      </c>
      <c r="AY27" s="259"/>
      <c r="AZ27" s="259">
        <v>41.003999999999998</v>
      </c>
      <c r="BA27" s="260">
        <v>41.985999999999997</v>
      </c>
    </row>
    <row r="28" spans="1:53" s="2" customFormat="1" ht="24.95" customHeight="1">
      <c r="A28" s="30">
        <v>21</v>
      </c>
      <c r="B28" s="33" t="s">
        <v>124</v>
      </c>
      <c r="C28" s="37">
        <v>69</v>
      </c>
      <c r="D28" s="187">
        <v>936</v>
      </c>
      <c r="E28" s="188">
        <f t="shared" si="3"/>
        <v>13</v>
      </c>
      <c r="F28" s="283">
        <f>MIN(AK5:AK100)</f>
        <v>57.662999999999997</v>
      </c>
      <c r="G28" s="192">
        <f>AVERAGE(AK5:AK100)</f>
        <v>58.404750000000007</v>
      </c>
      <c r="H28" s="271">
        <f t="shared" si="2"/>
        <v>0.74175000000001035</v>
      </c>
      <c r="I28" s="41">
        <f t="shared" si="5"/>
        <v>0.59261574074074064</v>
      </c>
      <c r="J28" s="45">
        <v>9.4675925925925917E-3</v>
      </c>
      <c r="K28" s="200">
        <f>J28+K26</f>
        <v>0.12873842592592591</v>
      </c>
      <c r="L28" s="301" t="s">
        <v>353</v>
      </c>
      <c r="M28" s="5"/>
      <c r="P28" s="258">
        <v>41.25</v>
      </c>
      <c r="Q28" s="259">
        <v>40.524999999999999</v>
      </c>
      <c r="R28" s="259">
        <v>40.902999999999999</v>
      </c>
      <c r="S28" s="259">
        <v>42.139000000000003</v>
      </c>
      <c r="T28" s="259">
        <v>40.732999999999997</v>
      </c>
      <c r="U28" s="259">
        <v>40.524999999999999</v>
      </c>
      <c r="V28" s="259"/>
      <c r="W28" s="259">
        <v>57.338999999999999</v>
      </c>
      <c r="X28" s="259">
        <v>62.058</v>
      </c>
      <c r="Y28" s="259"/>
      <c r="Z28" s="259">
        <v>59.292000000000002</v>
      </c>
      <c r="AA28" s="259">
        <v>63.343000000000004</v>
      </c>
      <c r="AB28" s="259"/>
      <c r="AC28" s="259"/>
      <c r="AD28" s="259">
        <v>61.203000000000003</v>
      </c>
      <c r="AE28" s="259">
        <v>67.825999999999993</v>
      </c>
      <c r="AF28" s="259">
        <v>61.784999999999997</v>
      </c>
      <c r="AG28" s="259">
        <v>61.133000000000003</v>
      </c>
      <c r="AH28" s="259">
        <v>58.835999999999999</v>
      </c>
      <c r="AI28" s="259">
        <v>60.238999999999997</v>
      </c>
      <c r="AJ28" s="259">
        <v>59.365000000000002</v>
      </c>
      <c r="AK28" s="259"/>
      <c r="AL28" s="259">
        <v>56.465000000000003</v>
      </c>
      <c r="AM28" s="259">
        <v>58.067999999999998</v>
      </c>
      <c r="AN28" s="259"/>
      <c r="AO28" s="259">
        <v>58.317999999999998</v>
      </c>
      <c r="AP28" s="259">
        <v>56.540999999999997</v>
      </c>
      <c r="AQ28" s="259">
        <v>57.36</v>
      </c>
      <c r="AR28" s="259">
        <v>58.139000000000003</v>
      </c>
      <c r="AS28" s="259"/>
      <c r="AT28" s="259">
        <v>56.054000000000002</v>
      </c>
      <c r="AU28" s="259"/>
      <c r="AV28" s="259"/>
      <c r="AX28" s="259">
        <v>41.356999999999999</v>
      </c>
      <c r="AY28" s="259"/>
      <c r="AZ28" s="259">
        <v>40.466999999999999</v>
      </c>
      <c r="BA28" s="260">
        <v>40.07</v>
      </c>
    </row>
    <row r="29" spans="1:53" s="2" customFormat="1" ht="24.95" customHeight="1">
      <c r="A29" s="30">
        <v>22</v>
      </c>
      <c r="B29" s="34" t="s">
        <v>121</v>
      </c>
      <c r="C29" s="38">
        <v>69</v>
      </c>
      <c r="D29" s="187">
        <v>991</v>
      </c>
      <c r="E29" s="188">
        <f t="shared" si="3"/>
        <v>55</v>
      </c>
      <c r="F29" s="287">
        <f>MIN(AL5:AL100)</f>
        <v>56.465000000000003</v>
      </c>
      <c r="G29" s="192">
        <f>AVERAGE(AL5:AL100)</f>
        <v>57.504814814814793</v>
      </c>
      <c r="H29" s="271">
        <f t="shared" si="2"/>
        <v>1.0398148148147897</v>
      </c>
      <c r="I29" s="42">
        <f t="shared" si="5"/>
        <v>0.62982638888888876</v>
      </c>
      <c r="J29" s="46">
        <v>3.7210648148148152E-2</v>
      </c>
      <c r="K29" s="298">
        <f>J29+K25</f>
        <v>0.17581018518518518</v>
      </c>
      <c r="L29" s="290" t="s">
        <v>219</v>
      </c>
      <c r="M29" s="5"/>
      <c r="P29" s="258">
        <v>41.362000000000002</v>
      </c>
      <c r="Q29" s="259">
        <v>40.68</v>
      </c>
      <c r="R29" s="259">
        <v>41.47</v>
      </c>
      <c r="S29" s="259">
        <v>41.689</v>
      </c>
      <c r="T29" s="259">
        <v>40.5</v>
      </c>
      <c r="U29" s="259">
        <v>40.747</v>
      </c>
      <c r="V29" s="259"/>
      <c r="W29" s="259">
        <v>58.228000000000002</v>
      </c>
      <c r="X29" s="259">
        <v>58.939</v>
      </c>
      <c r="Y29" s="259"/>
      <c r="Z29" s="259"/>
      <c r="AA29" s="259">
        <v>60.54</v>
      </c>
      <c r="AB29" s="259"/>
      <c r="AC29" s="259"/>
      <c r="AD29" s="259">
        <v>62.57</v>
      </c>
      <c r="AE29" s="259"/>
      <c r="AF29" s="259">
        <v>61.063000000000002</v>
      </c>
      <c r="AG29" s="259"/>
      <c r="AH29" s="259">
        <v>58.823</v>
      </c>
      <c r="AI29" s="259">
        <v>60.045000000000002</v>
      </c>
      <c r="AJ29" s="259">
        <v>60.329000000000001</v>
      </c>
      <c r="AK29" s="259"/>
      <c r="AL29" s="259">
        <v>57.5</v>
      </c>
      <c r="AM29" s="259">
        <v>57.790999999999997</v>
      </c>
      <c r="AN29" s="259"/>
      <c r="AO29" s="259">
        <v>57.23</v>
      </c>
      <c r="AP29" s="259">
        <v>56.731000000000002</v>
      </c>
      <c r="AQ29" s="259">
        <v>57.121000000000002</v>
      </c>
      <c r="AR29" s="259">
        <v>58.415999999999997</v>
      </c>
      <c r="AS29" s="259"/>
      <c r="AT29" s="259">
        <v>56.697000000000003</v>
      </c>
      <c r="AU29" s="259"/>
      <c r="AV29" s="259"/>
      <c r="AX29" s="259">
        <v>40.862000000000002</v>
      </c>
      <c r="AY29" s="259"/>
      <c r="AZ29" s="259">
        <v>40.366</v>
      </c>
      <c r="BA29" s="260">
        <v>40.11</v>
      </c>
    </row>
    <row r="30" spans="1:53" s="2" customFormat="1" ht="24.95" customHeight="1">
      <c r="A30" s="139">
        <v>23</v>
      </c>
      <c r="B30" s="302" t="s">
        <v>122</v>
      </c>
      <c r="C30" s="140">
        <v>5</v>
      </c>
      <c r="D30" s="194">
        <v>1040</v>
      </c>
      <c r="E30" s="188">
        <f t="shared" si="3"/>
        <v>49</v>
      </c>
      <c r="F30" s="283">
        <f>MIN(AM5:AM100)</f>
        <v>57.481999999999999</v>
      </c>
      <c r="G30" s="192">
        <f>AVERAGE(AM5:AM100)</f>
        <v>58.52452083333332</v>
      </c>
      <c r="H30" s="271">
        <f t="shared" si="2"/>
        <v>1.0425208333333202</v>
      </c>
      <c r="I30" s="142">
        <f t="shared" si="5"/>
        <v>0.66376157407407399</v>
      </c>
      <c r="J30" s="141">
        <v>3.3935185185185186E-2</v>
      </c>
      <c r="K30" s="201">
        <f>J30+K15</f>
        <v>0.10025462962962964</v>
      </c>
      <c r="L30" s="290" t="s">
        <v>285</v>
      </c>
      <c r="M30" s="5"/>
      <c r="P30" s="258">
        <v>40.874000000000002</v>
      </c>
      <c r="Q30" s="259">
        <v>40.450000000000003</v>
      </c>
      <c r="R30" s="259">
        <v>41.618000000000002</v>
      </c>
      <c r="S30" s="259">
        <v>41.624000000000002</v>
      </c>
      <c r="T30" s="259">
        <v>41.651000000000003</v>
      </c>
      <c r="U30" s="259">
        <v>41.500999999999998</v>
      </c>
      <c r="V30" s="259"/>
      <c r="W30" s="259">
        <v>58.212000000000003</v>
      </c>
      <c r="X30" s="259">
        <v>59.164999999999999</v>
      </c>
      <c r="Y30" s="259"/>
      <c r="Z30" s="259"/>
      <c r="AA30" s="259">
        <v>60.649000000000001</v>
      </c>
      <c r="AB30" s="259"/>
      <c r="AC30" s="259"/>
      <c r="AD30" s="259">
        <v>61.594999999999999</v>
      </c>
      <c r="AE30" s="259"/>
      <c r="AF30" s="259">
        <v>61.433</v>
      </c>
      <c r="AG30" s="259"/>
      <c r="AH30" s="259">
        <v>59.005000000000003</v>
      </c>
      <c r="AI30" s="259">
        <v>59.984000000000002</v>
      </c>
      <c r="AJ30" s="259">
        <v>59.86</v>
      </c>
      <c r="AK30" s="259"/>
      <c r="AL30" s="259">
        <v>57.89</v>
      </c>
      <c r="AM30" s="259">
        <v>58.585000000000001</v>
      </c>
      <c r="AN30" s="259"/>
      <c r="AO30" s="259">
        <v>57.448999999999998</v>
      </c>
      <c r="AP30" s="259">
        <v>57.02</v>
      </c>
      <c r="AQ30" s="259">
        <v>56.927999999999997</v>
      </c>
      <c r="AR30" s="259">
        <v>58.037999999999997</v>
      </c>
      <c r="AS30" s="259"/>
      <c r="AT30" s="259">
        <v>56.091000000000001</v>
      </c>
      <c r="AU30" s="259"/>
      <c r="AV30" s="259"/>
      <c r="AX30" s="259">
        <v>40.988999999999997</v>
      </c>
      <c r="AY30" s="259"/>
      <c r="AZ30" s="259">
        <v>41.597000000000001</v>
      </c>
      <c r="BA30" s="260">
        <v>40.054000000000002</v>
      </c>
    </row>
    <row r="31" spans="1:53" s="2" customFormat="1" ht="24.95" customHeight="1">
      <c r="A31" s="577">
        <v>24</v>
      </c>
      <c r="B31" s="581" t="s">
        <v>120</v>
      </c>
      <c r="C31" s="581">
        <v>10</v>
      </c>
      <c r="D31" s="194">
        <v>1044</v>
      </c>
      <c r="E31" s="188">
        <f t="shared" si="3"/>
        <v>4</v>
      </c>
      <c r="F31" s="283">
        <f>MIN(AN5:AN100)</f>
        <v>59.235999999999997</v>
      </c>
      <c r="G31" s="192">
        <f>AVERAGE(AN5:AN100)</f>
        <v>60.103666666666669</v>
      </c>
      <c r="H31" s="271">
        <f t="shared" si="2"/>
        <v>0.86766666666667192</v>
      </c>
      <c r="I31" s="587">
        <f t="shared" si="5"/>
        <v>0.69957175925925918</v>
      </c>
      <c r="J31" s="585">
        <v>3.5810185185185188E-2</v>
      </c>
      <c r="K31" s="583">
        <f>J31+K18</f>
        <v>0.10929398148148148</v>
      </c>
      <c r="L31" s="290" t="s">
        <v>463</v>
      </c>
      <c r="M31" s="5"/>
      <c r="P31" s="258">
        <v>41.268000000000001</v>
      </c>
      <c r="Q31" s="259">
        <v>40.582000000000001</v>
      </c>
      <c r="R31" s="259">
        <v>40.997999999999998</v>
      </c>
      <c r="S31" s="259">
        <v>42.558999999999997</v>
      </c>
      <c r="T31" s="259">
        <v>40.804000000000002</v>
      </c>
      <c r="U31" s="259">
        <v>41.591000000000001</v>
      </c>
      <c r="V31" s="259"/>
      <c r="W31" s="259">
        <v>58.548000000000002</v>
      </c>
      <c r="X31" s="259">
        <v>59.113999999999997</v>
      </c>
      <c r="Y31" s="259"/>
      <c r="Z31" s="259"/>
      <c r="AA31" s="259">
        <v>60.975000000000001</v>
      </c>
      <c r="AB31" s="259"/>
      <c r="AC31" s="259"/>
      <c r="AD31" s="259">
        <v>61.274999999999999</v>
      </c>
      <c r="AE31" s="259"/>
      <c r="AF31" s="259">
        <v>60.872</v>
      </c>
      <c r="AG31" s="259"/>
      <c r="AH31" s="259">
        <v>59.097999999999999</v>
      </c>
      <c r="AI31" s="259">
        <v>60.357999999999997</v>
      </c>
      <c r="AJ31" s="259">
        <v>58.969000000000001</v>
      </c>
      <c r="AK31" s="259"/>
      <c r="AL31" s="259">
        <v>57.436</v>
      </c>
      <c r="AM31" s="259">
        <v>58.531999999999996</v>
      </c>
      <c r="AN31" s="259"/>
      <c r="AO31" s="259">
        <v>58.168999999999997</v>
      </c>
      <c r="AP31" s="259">
        <v>57.119</v>
      </c>
      <c r="AQ31" s="259">
        <v>57.47</v>
      </c>
      <c r="AR31" s="259">
        <v>57.127000000000002</v>
      </c>
      <c r="AS31" s="259"/>
      <c r="AT31" s="259">
        <v>56.402000000000001</v>
      </c>
      <c r="AU31" s="259"/>
      <c r="AV31" s="259"/>
      <c r="AX31" s="259">
        <v>40.755000000000003</v>
      </c>
      <c r="AY31" s="259"/>
      <c r="AZ31" s="259">
        <v>40.36</v>
      </c>
      <c r="BA31" s="260">
        <v>40.125</v>
      </c>
    </row>
    <row r="32" spans="1:53" s="2" customFormat="1" ht="24.95" customHeight="1">
      <c r="A32" s="578"/>
      <c r="B32" s="582"/>
      <c r="C32" s="582"/>
      <c r="D32" s="181">
        <v>1085</v>
      </c>
      <c r="E32" s="182">
        <f t="shared" si="3"/>
        <v>41</v>
      </c>
      <c r="F32" s="284">
        <f>MIN(AO5:AO100)</f>
        <v>57.155000000000001</v>
      </c>
      <c r="G32" s="184">
        <f>AVERAGE(AO5:AO100)</f>
        <v>58.308450000000008</v>
      </c>
      <c r="H32" s="272">
        <f t="shared" si="2"/>
        <v>1.1534500000000065</v>
      </c>
      <c r="I32" s="588"/>
      <c r="J32" s="586"/>
      <c r="K32" s="584"/>
      <c r="L32" s="290" t="s">
        <v>410</v>
      </c>
      <c r="M32" s="437">
        <v>5</v>
      </c>
      <c r="N32" s="438"/>
      <c r="P32" s="258">
        <v>41.052999999999997</v>
      </c>
      <c r="Q32" s="259">
        <v>40.316000000000003</v>
      </c>
      <c r="R32" s="259">
        <v>40.865000000000002</v>
      </c>
      <c r="S32" s="259">
        <v>43.384999999999998</v>
      </c>
      <c r="T32" s="259">
        <v>40.718000000000004</v>
      </c>
      <c r="U32" s="259">
        <v>41.444000000000003</v>
      </c>
      <c r="V32" s="259"/>
      <c r="W32" s="259">
        <v>57.692</v>
      </c>
      <c r="X32" s="259">
        <v>58.81</v>
      </c>
      <c r="Y32" s="259"/>
      <c r="Z32" s="259"/>
      <c r="AA32" s="259">
        <v>60.546999999999997</v>
      </c>
      <c r="AB32" s="259"/>
      <c r="AC32" s="259"/>
      <c r="AD32" s="259">
        <v>62.670999999999999</v>
      </c>
      <c r="AE32" s="259"/>
      <c r="AF32" s="259">
        <v>60.741999999999997</v>
      </c>
      <c r="AG32" s="259"/>
      <c r="AH32" s="259">
        <v>59.466000000000001</v>
      </c>
      <c r="AI32" s="259">
        <v>60.165999999999997</v>
      </c>
      <c r="AJ32" s="259">
        <v>62.805</v>
      </c>
      <c r="AK32" s="259"/>
      <c r="AL32" s="259">
        <v>58.54</v>
      </c>
      <c r="AM32" s="259">
        <v>58.350999999999999</v>
      </c>
      <c r="AN32" s="259"/>
      <c r="AO32" s="259">
        <v>64.284999999999997</v>
      </c>
      <c r="AP32" s="259">
        <v>56.857999999999997</v>
      </c>
      <c r="AQ32" s="259">
        <v>57.523000000000003</v>
      </c>
      <c r="AR32" s="259">
        <v>58.136000000000003</v>
      </c>
      <c r="AS32" s="259"/>
      <c r="AT32" s="259">
        <v>56.408999999999999</v>
      </c>
      <c r="AU32" s="259"/>
      <c r="AV32" s="259"/>
      <c r="AX32" s="259">
        <v>41.982999999999997</v>
      </c>
      <c r="AY32" s="259"/>
      <c r="AZ32" s="259">
        <v>40.216000000000001</v>
      </c>
      <c r="BA32" s="260">
        <v>40.365000000000002</v>
      </c>
    </row>
    <row r="33" spans="1:53" s="2" customFormat="1" ht="24.95" customHeight="1">
      <c r="A33" s="30">
        <v>25</v>
      </c>
      <c r="B33" s="34" t="s">
        <v>125</v>
      </c>
      <c r="C33" s="38">
        <v>69</v>
      </c>
      <c r="D33" s="181">
        <v>1149</v>
      </c>
      <c r="E33" s="182">
        <f t="shared" si="3"/>
        <v>64</v>
      </c>
      <c r="F33" s="284">
        <f>MIN(AP5:AP100)</f>
        <v>56.048000000000002</v>
      </c>
      <c r="G33" s="184">
        <f>AVERAGE(AP5:AP100)</f>
        <v>57.84787096774194</v>
      </c>
      <c r="H33" s="272">
        <f t="shared" si="2"/>
        <v>1.7998709677419384</v>
      </c>
      <c r="I33" s="42">
        <f>I31+J33</f>
        <v>0.7424884259259259</v>
      </c>
      <c r="J33" s="46">
        <v>4.2916666666666665E-2</v>
      </c>
      <c r="K33" s="202">
        <f>J33+K17</f>
        <v>9.4027777777777766E-2</v>
      </c>
      <c r="L33" s="301" t="s">
        <v>346</v>
      </c>
      <c r="M33" s="373">
        <v>10</v>
      </c>
      <c r="N33" s="2" t="s">
        <v>454</v>
      </c>
      <c r="P33" s="258">
        <v>41.161999999999999</v>
      </c>
      <c r="Q33" s="259">
        <v>40.610999999999997</v>
      </c>
      <c r="R33" s="259">
        <v>41.18</v>
      </c>
      <c r="S33" s="259">
        <v>43.232999999999997</v>
      </c>
      <c r="T33" s="259">
        <v>40.479999999999997</v>
      </c>
      <c r="U33" s="259">
        <v>40.78</v>
      </c>
      <c r="V33" s="259"/>
      <c r="W33" s="259">
        <v>57.731000000000002</v>
      </c>
      <c r="X33" s="259">
        <v>58.807000000000002</v>
      </c>
      <c r="Y33" s="259"/>
      <c r="Z33" s="259"/>
      <c r="AA33" s="259">
        <v>61.384</v>
      </c>
      <c r="AB33" s="259"/>
      <c r="AC33" s="259"/>
      <c r="AD33" s="259">
        <v>62.045000000000002</v>
      </c>
      <c r="AE33" s="259"/>
      <c r="AF33" s="259">
        <v>60.51</v>
      </c>
      <c r="AG33" s="259"/>
      <c r="AH33" s="259">
        <v>59.308</v>
      </c>
      <c r="AI33" s="259">
        <v>59.523000000000003</v>
      </c>
      <c r="AJ33" s="259">
        <v>58.476999999999997</v>
      </c>
      <c r="AK33" s="259"/>
      <c r="AL33" s="259">
        <v>57.113999999999997</v>
      </c>
      <c r="AM33" s="259">
        <v>59.420999999999999</v>
      </c>
      <c r="AN33" s="259"/>
      <c r="AO33" s="259">
        <v>57.155000000000001</v>
      </c>
      <c r="AP33" s="259">
        <v>57.305999999999997</v>
      </c>
      <c r="AQ33" s="259">
        <v>57.161999999999999</v>
      </c>
      <c r="AR33" s="259">
        <v>58.707999999999998</v>
      </c>
      <c r="AS33" s="259"/>
      <c r="AT33" s="259">
        <v>57.005000000000003</v>
      </c>
      <c r="AU33" s="259"/>
      <c r="AV33" s="259"/>
      <c r="AX33" s="259">
        <v>42.899000000000001</v>
      </c>
      <c r="AY33" s="259"/>
      <c r="AZ33" s="259">
        <v>39.988999999999997</v>
      </c>
      <c r="BA33" s="260">
        <v>40.143000000000001</v>
      </c>
    </row>
    <row r="34" spans="1:53" s="2" customFormat="1" ht="24.95" customHeight="1">
      <c r="A34" s="30">
        <v>26</v>
      </c>
      <c r="B34" s="34" t="s">
        <v>122</v>
      </c>
      <c r="C34" s="38">
        <v>33</v>
      </c>
      <c r="D34" s="181">
        <v>1212</v>
      </c>
      <c r="E34" s="182">
        <f t="shared" si="3"/>
        <v>63</v>
      </c>
      <c r="F34" s="284">
        <f>MIN(AQ5:AQ100)</f>
        <v>56.384</v>
      </c>
      <c r="G34" s="184">
        <f>AVERAGE(AQ5:AQ100)</f>
        <v>57.467596774193559</v>
      </c>
      <c r="H34" s="272">
        <f t="shared" si="2"/>
        <v>1.083596774193559</v>
      </c>
      <c r="I34" s="42">
        <f t="shared" ref="I34:I44" si="6">I33+J34</f>
        <v>0.78512731481481479</v>
      </c>
      <c r="J34" s="46">
        <v>4.2638888888888893E-2</v>
      </c>
      <c r="K34" s="202">
        <f>J34+K30</f>
        <v>0.14289351851851853</v>
      </c>
      <c r="L34" s="301" t="s">
        <v>208</v>
      </c>
      <c r="M34" s="434">
        <v>10</v>
      </c>
      <c r="N34" s="435" t="s">
        <v>491</v>
      </c>
      <c r="P34" s="258">
        <v>41.848999999999997</v>
      </c>
      <c r="Q34" s="259">
        <v>40.779000000000003</v>
      </c>
      <c r="R34" s="259">
        <v>40.945</v>
      </c>
      <c r="S34" s="259">
        <v>42.216999999999999</v>
      </c>
      <c r="T34" s="259">
        <v>40.764000000000003</v>
      </c>
      <c r="U34" s="259">
        <v>40.945</v>
      </c>
      <c r="V34" s="259"/>
      <c r="W34" s="259">
        <v>57.777999999999999</v>
      </c>
      <c r="X34" s="259">
        <v>60.625999999999998</v>
      </c>
      <c r="Y34" s="259"/>
      <c r="Z34" s="259"/>
      <c r="AA34" s="259"/>
      <c r="AB34" s="259"/>
      <c r="AC34" s="259"/>
      <c r="AD34" s="259">
        <v>61.435000000000002</v>
      </c>
      <c r="AE34" s="259"/>
      <c r="AF34" s="259">
        <v>60.29</v>
      </c>
      <c r="AG34" s="259"/>
      <c r="AH34" s="259">
        <v>58.767000000000003</v>
      </c>
      <c r="AI34" s="259">
        <v>59.92</v>
      </c>
      <c r="AJ34" s="259">
        <v>59.084000000000003</v>
      </c>
      <c r="AK34" s="259"/>
      <c r="AL34" s="259">
        <v>57.128</v>
      </c>
      <c r="AM34" s="259">
        <v>58.399000000000001</v>
      </c>
      <c r="AN34" s="259"/>
      <c r="AO34" s="259">
        <v>58.4</v>
      </c>
      <c r="AP34" s="259">
        <v>57.167999999999999</v>
      </c>
      <c r="AQ34" s="259">
        <v>56.62</v>
      </c>
      <c r="AR34" s="259">
        <v>57.732999999999997</v>
      </c>
      <c r="AS34" s="259"/>
      <c r="AT34" s="259">
        <v>56.716000000000001</v>
      </c>
      <c r="AU34" s="259"/>
      <c r="AV34" s="259"/>
      <c r="AX34" s="259">
        <v>40.680999999999997</v>
      </c>
      <c r="AY34" s="259"/>
      <c r="AZ34" s="259">
        <v>39.777999999999999</v>
      </c>
      <c r="BA34" s="260">
        <v>40.128</v>
      </c>
    </row>
    <row r="35" spans="1:53" s="2" customFormat="1" ht="24.95" customHeight="1">
      <c r="A35" s="30">
        <v>27</v>
      </c>
      <c r="B35" s="34" t="s">
        <v>120</v>
      </c>
      <c r="C35" s="38">
        <v>6</v>
      </c>
      <c r="D35" s="181">
        <v>1264</v>
      </c>
      <c r="E35" s="182">
        <f t="shared" si="3"/>
        <v>52</v>
      </c>
      <c r="F35" s="284">
        <f>MIN(AR5:AR100)</f>
        <v>57.127000000000002</v>
      </c>
      <c r="G35" s="184">
        <f>AVERAGE(AR5:AR100)</f>
        <v>58.229372549019608</v>
      </c>
      <c r="H35" s="272">
        <f t="shared" si="2"/>
        <v>1.1023725490196057</v>
      </c>
      <c r="I35" s="42">
        <f t="shared" si="6"/>
        <v>0.82089120370370372</v>
      </c>
      <c r="J35" s="46">
        <v>3.5763888888888887E-2</v>
      </c>
      <c r="K35" s="298">
        <f>J35+K31</f>
        <v>0.14505787037037038</v>
      </c>
      <c r="L35" s="301" t="s">
        <v>411</v>
      </c>
      <c r="M35" s="5"/>
      <c r="P35" s="258">
        <v>41.298000000000002</v>
      </c>
      <c r="Q35" s="259">
        <v>40.899000000000001</v>
      </c>
      <c r="R35" s="259">
        <v>40.972000000000001</v>
      </c>
      <c r="S35" s="259">
        <v>45.798999999999999</v>
      </c>
      <c r="T35" s="259">
        <v>40.472999999999999</v>
      </c>
      <c r="U35" s="259">
        <v>40.936999999999998</v>
      </c>
      <c r="V35" s="259"/>
      <c r="W35" s="259">
        <v>57.887999999999998</v>
      </c>
      <c r="X35" s="259">
        <v>59.317999999999998</v>
      </c>
      <c r="Y35" s="259"/>
      <c r="Z35" s="259"/>
      <c r="AA35" s="259"/>
      <c r="AB35" s="259"/>
      <c r="AC35" s="259"/>
      <c r="AD35" s="259">
        <v>61.737000000000002</v>
      </c>
      <c r="AE35" s="259"/>
      <c r="AF35" s="259">
        <v>59.356000000000002</v>
      </c>
      <c r="AG35" s="259"/>
      <c r="AH35" s="259">
        <v>59.07</v>
      </c>
      <c r="AI35" s="259">
        <v>60.121000000000002</v>
      </c>
      <c r="AJ35" s="259">
        <v>59.101999999999997</v>
      </c>
      <c r="AK35" s="259"/>
      <c r="AL35" s="259">
        <v>57.792000000000002</v>
      </c>
      <c r="AM35" s="259">
        <v>58.686</v>
      </c>
      <c r="AN35" s="259"/>
      <c r="AO35" s="259">
        <v>61.378999999999998</v>
      </c>
      <c r="AP35" s="259">
        <v>56.57</v>
      </c>
      <c r="AQ35" s="259">
        <v>57.5</v>
      </c>
      <c r="AR35" s="259">
        <v>58.155999999999999</v>
      </c>
      <c r="AS35" s="259"/>
      <c r="AT35" s="259">
        <v>56.503</v>
      </c>
      <c r="AU35" s="259"/>
      <c r="AV35" s="259"/>
      <c r="AX35" s="259">
        <v>40.415999999999997</v>
      </c>
      <c r="AY35" s="259"/>
      <c r="AZ35" s="259">
        <v>39.970999999999997</v>
      </c>
      <c r="BA35" s="260">
        <v>39.921999999999997</v>
      </c>
    </row>
    <row r="36" spans="1:53" s="2" customFormat="1" ht="24.95" customHeight="1">
      <c r="A36" s="30">
        <v>28</v>
      </c>
      <c r="B36" s="34" t="s">
        <v>125</v>
      </c>
      <c r="C36" s="38">
        <v>2</v>
      </c>
      <c r="D36" s="181">
        <v>1273</v>
      </c>
      <c r="E36" s="182">
        <f t="shared" si="3"/>
        <v>9</v>
      </c>
      <c r="F36" s="284">
        <f>MIN(AS5:AS100)</f>
        <v>57.493000000000002</v>
      </c>
      <c r="G36" s="184">
        <f>AVERAGE(AS5:AS100)</f>
        <v>58.283749999999998</v>
      </c>
      <c r="H36" s="272">
        <f t="shared" si="2"/>
        <v>0.79074999999999562</v>
      </c>
      <c r="I36" s="42">
        <f t="shared" si="6"/>
        <v>0.82768518518518519</v>
      </c>
      <c r="J36" s="46">
        <v>6.7939814814814816E-3</v>
      </c>
      <c r="K36" s="202">
        <f>J36+K33</f>
        <v>0.10082175925925925</v>
      </c>
      <c r="L36" s="301" t="s">
        <v>412</v>
      </c>
      <c r="M36" s="5"/>
      <c r="P36" s="258">
        <v>41.290999999999997</v>
      </c>
      <c r="Q36" s="259">
        <v>40.441000000000003</v>
      </c>
      <c r="R36" s="259">
        <v>43.133000000000003</v>
      </c>
      <c r="S36" s="259">
        <v>41.286000000000001</v>
      </c>
      <c r="T36" s="259">
        <v>40.494</v>
      </c>
      <c r="U36" s="259">
        <v>41.386000000000003</v>
      </c>
      <c r="V36" s="259"/>
      <c r="W36" s="259">
        <v>58.744999999999997</v>
      </c>
      <c r="X36" s="259">
        <v>59.442</v>
      </c>
      <c r="Y36" s="259"/>
      <c r="Z36" s="259"/>
      <c r="AA36" s="259"/>
      <c r="AB36" s="259"/>
      <c r="AC36" s="259"/>
      <c r="AD36" s="259">
        <v>61.540999999999997</v>
      </c>
      <c r="AE36" s="259"/>
      <c r="AF36" s="259">
        <v>59.930999999999997</v>
      </c>
      <c r="AG36" s="259"/>
      <c r="AH36" s="259">
        <v>59.305999999999997</v>
      </c>
      <c r="AI36" s="259">
        <v>60.540999999999997</v>
      </c>
      <c r="AJ36" s="259">
        <v>59.652000000000001</v>
      </c>
      <c r="AK36" s="259"/>
      <c r="AL36" s="259">
        <v>57.738</v>
      </c>
      <c r="AM36" s="259">
        <v>58.265999999999998</v>
      </c>
      <c r="AN36" s="259"/>
      <c r="AO36" s="259">
        <v>57.189</v>
      </c>
      <c r="AP36" s="259">
        <v>56.64</v>
      </c>
      <c r="AQ36" s="259">
        <v>57.027000000000001</v>
      </c>
      <c r="AR36" s="259">
        <v>58.396000000000001</v>
      </c>
      <c r="AS36" s="259"/>
      <c r="AT36" s="259">
        <v>56.389000000000003</v>
      </c>
      <c r="AU36" s="259"/>
      <c r="AV36" s="259"/>
      <c r="AX36" s="259">
        <v>41.02</v>
      </c>
      <c r="AY36" s="259"/>
      <c r="AZ36" s="259">
        <v>39.853000000000002</v>
      </c>
      <c r="BA36" s="260">
        <v>40.161000000000001</v>
      </c>
    </row>
    <row r="37" spans="1:53" s="2" customFormat="1" ht="24.95" customHeight="1">
      <c r="A37" s="30">
        <v>29</v>
      </c>
      <c r="B37" s="34" t="s">
        <v>125</v>
      </c>
      <c r="C37" s="38">
        <v>2</v>
      </c>
      <c r="D37" s="181">
        <v>1320</v>
      </c>
      <c r="E37" s="182">
        <f t="shared" si="3"/>
        <v>47</v>
      </c>
      <c r="F37" s="284">
        <f>MIN(AT5:AT100)</f>
        <v>54.645000000000003</v>
      </c>
      <c r="G37" s="184">
        <f>AVERAGE(AT5:AT100)</f>
        <v>56.577673913043483</v>
      </c>
      <c r="H37" s="272">
        <f t="shared" si="2"/>
        <v>1.9326739130434802</v>
      </c>
      <c r="I37" s="42">
        <f t="shared" si="6"/>
        <v>0.85918981481481482</v>
      </c>
      <c r="J37" s="46">
        <v>3.1504629629629625E-2</v>
      </c>
      <c r="K37" s="202">
        <f>J37+K36</f>
        <v>0.13232638888888887</v>
      </c>
      <c r="L37" s="301" t="s">
        <v>202</v>
      </c>
      <c r="M37" s="5"/>
      <c r="P37" s="258">
        <v>40.987000000000002</v>
      </c>
      <c r="Q37" s="259">
        <v>40.530999999999999</v>
      </c>
      <c r="R37" s="259">
        <v>40.993000000000002</v>
      </c>
      <c r="S37" s="259">
        <v>40.722999999999999</v>
      </c>
      <c r="T37" s="259">
        <v>40.588999999999999</v>
      </c>
      <c r="U37" s="259">
        <v>41.231999999999999</v>
      </c>
      <c r="V37" s="259"/>
      <c r="W37" s="259">
        <v>58.453000000000003</v>
      </c>
      <c r="X37" s="259">
        <v>58.970999999999997</v>
      </c>
      <c r="Y37" s="259"/>
      <c r="Z37" s="259"/>
      <c r="AA37" s="259"/>
      <c r="AB37" s="259"/>
      <c r="AC37" s="259"/>
      <c r="AD37" s="259">
        <v>61.487000000000002</v>
      </c>
      <c r="AE37" s="259"/>
      <c r="AF37" s="259">
        <v>59.872999999999998</v>
      </c>
      <c r="AG37" s="259"/>
      <c r="AH37" s="259">
        <v>58.814</v>
      </c>
      <c r="AI37" s="259">
        <v>59.753</v>
      </c>
      <c r="AJ37" s="259">
        <v>60.222999999999999</v>
      </c>
      <c r="AK37" s="259"/>
      <c r="AL37" s="259">
        <v>57.064999999999998</v>
      </c>
      <c r="AM37" s="259">
        <v>58.220999999999997</v>
      </c>
      <c r="AN37" s="259"/>
      <c r="AO37" s="259">
        <v>57.476999999999997</v>
      </c>
      <c r="AP37" s="259">
        <v>56.048000000000002</v>
      </c>
      <c r="AQ37" s="259">
        <v>57.442</v>
      </c>
      <c r="AR37" s="259">
        <v>57.877000000000002</v>
      </c>
      <c r="AS37" s="259"/>
      <c r="AT37" s="259">
        <v>57.073999999999998</v>
      </c>
      <c r="AU37" s="259"/>
      <c r="AV37" s="259"/>
      <c r="AX37" s="259">
        <v>40.807000000000002</v>
      </c>
      <c r="AY37" s="259"/>
      <c r="AZ37" s="259">
        <v>42.073</v>
      </c>
      <c r="BA37" s="260">
        <v>39.869999999999997</v>
      </c>
    </row>
    <row r="38" spans="1:53" s="2" customFormat="1" ht="24.95" customHeight="1">
      <c r="A38" s="30">
        <v>30</v>
      </c>
      <c r="B38" s="34" t="s">
        <v>122</v>
      </c>
      <c r="C38" s="38">
        <v>9</v>
      </c>
      <c r="D38" s="181">
        <v>1324</v>
      </c>
      <c r="E38" s="182">
        <f t="shared" si="3"/>
        <v>4</v>
      </c>
      <c r="F38" s="284">
        <f>MIN(AU5:AU100)</f>
        <v>55.192999999999998</v>
      </c>
      <c r="G38" s="184">
        <f>AVERAGE(AU5:AU100)</f>
        <v>55.797666666666665</v>
      </c>
      <c r="H38" s="272">
        <f t="shared" si="2"/>
        <v>0.60466666666666669</v>
      </c>
      <c r="I38" s="42">
        <f t="shared" si="6"/>
        <v>0.86252314814814812</v>
      </c>
      <c r="J38" s="46">
        <v>3.3333333333333335E-3</v>
      </c>
      <c r="K38" s="202">
        <f>J38+K34</f>
        <v>0.14622685185185186</v>
      </c>
      <c r="L38" s="301" t="s">
        <v>413</v>
      </c>
      <c r="M38" s="5"/>
      <c r="P38" s="258">
        <v>41.389000000000003</v>
      </c>
      <c r="Q38" s="259">
        <v>40.701000000000001</v>
      </c>
      <c r="R38" s="259">
        <v>40.715000000000003</v>
      </c>
      <c r="S38" s="259">
        <v>40.909999999999997</v>
      </c>
      <c r="T38" s="259">
        <v>40.697000000000003</v>
      </c>
      <c r="U38" s="259">
        <v>41.01</v>
      </c>
      <c r="V38" s="259"/>
      <c r="W38" s="259">
        <v>58.316000000000003</v>
      </c>
      <c r="X38" s="259">
        <v>58.826000000000001</v>
      </c>
      <c r="Y38" s="259"/>
      <c r="Z38" s="259"/>
      <c r="AA38" s="259"/>
      <c r="AB38" s="259"/>
      <c r="AC38" s="259"/>
      <c r="AD38" s="259">
        <v>61.567</v>
      </c>
      <c r="AE38" s="259"/>
      <c r="AF38" s="259">
        <v>59.268000000000001</v>
      </c>
      <c r="AG38" s="259"/>
      <c r="AH38" s="259">
        <v>58.686</v>
      </c>
      <c r="AI38" s="259">
        <v>59.886000000000003</v>
      </c>
      <c r="AJ38" s="259">
        <v>60.353000000000002</v>
      </c>
      <c r="AK38" s="259"/>
      <c r="AL38" s="259">
        <v>56.902999999999999</v>
      </c>
      <c r="AM38" s="259">
        <v>58.457000000000001</v>
      </c>
      <c r="AN38" s="259"/>
      <c r="AO38" s="259">
        <v>57.875</v>
      </c>
      <c r="AP38" s="259">
        <v>56.433</v>
      </c>
      <c r="AQ38" s="259">
        <v>59.13</v>
      </c>
      <c r="AR38" s="259">
        <v>58.125999999999998</v>
      </c>
      <c r="AS38" s="259"/>
      <c r="AT38" s="259">
        <v>56.247</v>
      </c>
      <c r="AU38" s="259"/>
      <c r="AV38" s="259"/>
      <c r="AX38" s="259">
        <v>41.360999999999997</v>
      </c>
      <c r="AY38" s="259"/>
      <c r="AZ38" s="259">
        <v>40.14</v>
      </c>
      <c r="BA38" s="260">
        <v>40.076000000000001</v>
      </c>
    </row>
    <row r="39" spans="1:53" s="2" customFormat="1" ht="24.95" customHeight="1">
      <c r="A39" s="30">
        <v>31</v>
      </c>
      <c r="B39" s="34" t="s">
        <v>122</v>
      </c>
      <c r="C39" s="38">
        <v>9</v>
      </c>
      <c r="D39" s="181">
        <v>1341</v>
      </c>
      <c r="E39" s="182">
        <f t="shared" si="3"/>
        <v>17</v>
      </c>
      <c r="F39" s="284">
        <f>MIN(AV5:AV100)</f>
        <v>50.07</v>
      </c>
      <c r="G39" s="184">
        <f>AVERAGE(AV5:AV100)</f>
        <v>51.998750000000001</v>
      </c>
      <c r="H39" s="272">
        <f t="shared" si="2"/>
        <v>1.9287500000000009</v>
      </c>
      <c r="I39" s="42">
        <f t="shared" si="6"/>
        <v>0.87354166666666666</v>
      </c>
      <c r="J39" s="46">
        <v>1.1018518518518518E-2</v>
      </c>
      <c r="K39" s="202">
        <f>J39+K38</f>
        <v>0.15724537037037037</v>
      </c>
      <c r="L39" s="290" t="s">
        <v>414</v>
      </c>
      <c r="M39" s="5"/>
      <c r="P39" s="258">
        <v>42.732999999999997</v>
      </c>
      <c r="Q39" s="259">
        <v>40.646000000000001</v>
      </c>
      <c r="R39" s="259">
        <v>41.273000000000003</v>
      </c>
      <c r="S39" s="259">
        <v>41.203000000000003</v>
      </c>
      <c r="T39" s="259">
        <v>40.985999999999997</v>
      </c>
      <c r="U39" s="259">
        <v>41.085999999999999</v>
      </c>
      <c r="V39" s="259"/>
      <c r="W39" s="259">
        <v>58.25</v>
      </c>
      <c r="X39" s="259">
        <v>59.39</v>
      </c>
      <c r="Y39" s="259"/>
      <c r="Z39" s="259"/>
      <c r="AA39" s="259"/>
      <c r="AB39" s="259"/>
      <c r="AC39" s="259"/>
      <c r="AD39" s="259">
        <v>61.593000000000004</v>
      </c>
      <c r="AE39" s="259"/>
      <c r="AF39" s="259">
        <v>59.003999999999998</v>
      </c>
      <c r="AG39" s="259"/>
      <c r="AH39" s="259">
        <v>58.735999999999997</v>
      </c>
      <c r="AI39" s="259">
        <v>59.817</v>
      </c>
      <c r="AJ39" s="259">
        <v>60.942</v>
      </c>
      <c r="AK39" s="259"/>
      <c r="AL39" s="259">
        <v>56.655000000000001</v>
      </c>
      <c r="AM39" s="259">
        <v>58.354999999999997</v>
      </c>
      <c r="AN39" s="259"/>
      <c r="AO39" s="259">
        <v>58.869</v>
      </c>
      <c r="AP39" s="259">
        <v>56.247999999999998</v>
      </c>
      <c r="AQ39" s="259">
        <v>57.344000000000001</v>
      </c>
      <c r="AR39" s="259">
        <v>58.713999999999999</v>
      </c>
      <c r="AS39" s="259"/>
      <c r="AT39" s="259">
        <v>55.74</v>
      </c>
      <c r="AU39" s="259"/>
      <c r="AV39" s="259"/>
      <c r="AX39" s="259">
        <v>40.902999999999999</v>
      </c>
      <c r="AY39" s="259"/>
      <c r="AZ39" s="259">
        <v>39.689</v>
      </c>
      <c r="BA39" s="260">
        <v>42.515000000000001</v>
      </c>
    </row>
    <row r="40" spans="1:53" s="2" customFormat="1" ht="24.95" customHeight="1">
      <c r="A40" s="30">
        <v>32</v>
      </c>
      <c r="B40" s="34" t="s">
        <v>123</v>
      </c>
      <c r="C40" s="38">
        <v>9</v>
      </c>
      <c r="D40" s="181">
        <v>1342</v>
      </c>
      <c r="E40" s="182">
        <f t="shared" si="3"/>
        <v>1</v>
      </c>
      <c r="F40" s="284"/>
      <c r="G40" s="277"/>
      <c r="H40" s="277"/>
      <c r="I40" s="42">
        <f t="shared" si="6"/>
        <v>0.87496527777777777</v>
      </c>
      <c r="J40" s="46">
        <v>1.423611111111111E-3</v>
      </c>
      <c r="K40" s="202">
        <f>J40+K27</f>
        <v>0.13578703703703704</v>
      </c>
      <c r="L40" s="300" t="s">
        <v>415</v>
      </c>
      <c r="M40" s="241">
        <v>10</v>
      </c>
      <c r="N40" s="2" t="s">
        <v>497</v>
      </c>
      <c r="P40" s="258">
        <v>41.709000000000003</v>
      </c>
      <c r="Q40" s="259">
        <v>40.951999999999998</v>
      </c>
      <c r="R40" s="259">
        <v>41.034999999999997</v>
      </c>
      <c r="S40" s="259">
        <v>41.16</v>
      </c>
      <c r="T40" s="259">
        <v>40.557000000000002</v>
      </c>
      <c r="U40" s="259">
        <v>41.125</v>
      </c>
      <c r="V40" s="259"/>
      <c r="W40" s="259">
        <v>58.594000000000001</v>
      </c>
      <c r="X40" s="259">
        <v>59.366</v>
      </c>
      <c r="Y40" s="259"/>
      <c r="Z40" s="259"/>
      <c r="AA40" s="259"/>
      <c r="AB40" s="259"/>
      <c r="AC40" s="259"/>
      <c r="AD40" s="259">
        <v>60.814999999999998</v>
      </c>
      <c r="AE40" s="259"/>
      <c r="AF40" s="259">
        <v>59.548000000000002</v>
      </c>
      <c r="AG40" s="259"/>
      <c r="AH40" s="259">
        <v>59.918999999999997</v>
      </c>
      <c r="AI40" s="259">
        <v>60.195</v>
      </c>
      <c r="AJ40" s="259">
        <v>58.33</v>
      </c>
      <c r="AK40" s="259"/>
      <c r="AL40" s="259">
        <v>57.551000000000002</v>
      </c>
      <c r="AM40" s="259">
        <v>58.35</v>
      </c>
      <c r="AN40" s="259"/>
      <c r="AO40" s="259">
        <v>57.393000000000001</v>
      </c>
      <c r="AP40" s="259">
        <v>56.561999999999998</v>
      </c>
      <c r="AQ40" s="259">
        <v>57.822000000000003</v>
      </c>
      <c r="AR40" s="259">
        <v>57.911000000000001</v>
      </c>
      <c r="AS40" s="259"/>
      <c r="AT40" s="259">
        <v>56.268999999999998</v>
      </c>
      <c r="AU40" s="259"/>
      <c r="AV40" s="259"/>
      <c r="AX40" s="259">
        <v>42.125999999999998</v>
      </c>
      <c r="AY40" s="259"/>
      <c r="AZ40" s="259">
        <v>39.82</v>
      </c>
      <c r="BA40" s="260">
        <v>40.850999999999999</v>
      </c>
    </row>
    <row r="41" spans="1:53" s="2" customFormat="1" ht="24.95" customHeight="1">
      <c r="A41" s="30">
        <v>33</v>
      </c>
      <c r="B41" s="34" t="s">
        <v>123</v>
      </c>
      <c r="C41" s="38">
        <v>6</v>
      </c>
      <c r="D41" s="181">
        <v>1440</v>
      </c>
      <c r="E41" s="182">
        <f t="shared" si="3"/>
        <v>98</v>
      </c>
      <c r="F41" s="284">
        <f>MIN(AX5:AX101)</f>
        <v>39.56</v>
      </c>
      <c r="G41" s="275">
        <f>AVERAGE(AX5:AX101)</f>
        <v>41.69824742268041</v>
      </c>
      <c r="H41" s="276">
        <f>G41-F41</f>
        <v>2.1382474226804078</v>
      </c>
      <c r="I41" s="42">
        <f t="shared" si="6"/>
        <v>0.9231597222222222</v>
      </c>
      <c r="J41" s="46">
        <v>4.8194444444444449E-2</v>
      </c>
      <c r="K41" s="298">
        <f>J41+K40</f>
        <v>0.1839814814814815</v>
      </c>
      <c r="L41" s="290" t="s">
        <v>464</v>
      </c>
      <c r="M41" s="5"/>
      <c r="P41" s="258"/>
      <c r="Q41" s="259">
        <v>40.694000000000003</v>
      </c>
      <c r="R41" s="259">
        <v>42.981000000000002</v>
      </c>
      <c r="S41" s="259">
        <v>41.639000000000003</v>
      </c>
      <c r="T41" s="259">
        <v>40.348999999999997</v>
      </c>
      <c r="U41" s="259">
        <v>41.073</v>
      </c>
      <c r="V41" s="259"/>
      <c r="W41" s="259">
        <v>58.27</v>
      </c>
      <c r="X41" s="259">
        <v>59.104999999999997</v>
      </c>
      <c r="Y41" s="259"/>
      <c r="Z41" s="259"/>
      <c r="AA41" s="259"/>
      <c r="AB41" s="259"/>
      <c r="AC41" s="259"/>
      <c r="AD41" s="259">
        <v>62.557000000000002</v>
      </c>
      <c r="AE41" s="259"/>
      <c r="AF41" s="259">
        <v>58.070999999999998</v>
      </c>
      <c r="AG41" s="259"/>
      <c r="AH41" s="259">
        <v>59.552</v>
      </c>
      <c r="AI41" s="259">
        <v>60.146999999999998</v>
      </c>
      <c r="AJ41" s="259">
        <v>58.386000000000003</v>
      </c>
      <c r="AK41" s="259"/>
      <c r="AL41" s="259">
        <v>56.8</v>
      </c>
      <c r="AM41" s="259">
        <v>58.738</v>
      </c>
      <c r="AN41" s="259"/>
      <c r="AO41" s="259">
        <v>58.298999999999999</v>
      </c>
      <c r="AP41" s="259">
        <v>56.137</v>
      </c>
      <c r="AQ41" s="259">
        <v>57.399000000000001</v>
      </c>
      <c r="AR41" s="259">
        <v>57.923000000000002</v>
      </c>
      <c r="AS41" s="259"/>
      <c r="AT41" s="259">
        <v>56.098999999999997</v>
      </c>
      <c r="AU41" s="259"/>
      <c r="AV41" s="259"/>
      <c r="AX41" s="259">
        <v>40.597000000000001</v>
      </c>
      <c r="AY41" s="259"/>
      <c r="AZ41" s="259">
        <v>45.747</v>
      </c>
      <c r="BA41" s="260">
        <v>39.902000000000001</v>
      </c>
    </row>
    <row r="42" spans="1:53" s="2" customFormat="1" ht="24.95" customHeight="1">
      <c r="A42" s="30">
        <v>34</v>
      </c>
      <c r="B42" s="34" t="s">
        <v>124</v>
      </c>
      <c r="C42" s="38">
        <v>2</v>
      </c>
      <c r="D42" s="181">
        <v>1459</v>
      </c>
      <c r="E42" s="182">
        <f t="shared" si="3"/>
        <v>19</v>
      </c>
      <c r="F42" s="284">
        <f>MIN(AY5:AY100)</f>
        <v>40.328000000000003</v>
      </c>
      <c r="G42" s="184">
        <f>AVERAGE(AY5:AY100)</f>
        <v>43.848722222222221</v>
      </c>
      <c r="H42" s="272">
        <f>G42-F42</f>
        <v>3.5207222222222185</v>
      </c>
      <c r="I42" s="42">
        <f t="shared" si="6"/>
        <v>0.93371527777777774</v>
      </c>
      <c r="J42" s="46">
        <v>1.0555555555555554E-2</v>
      </c>
      <c r="K42" s="298">
        <f>J42+K28</f>
        <v>0.13929398148148148</v>
      </c>
      <c r="L42" s="301" t="s">
        <v>465</v>
      </c>
      <c r="M42" s="5"/>
      <c r="P42" s="258"/>
      <c r="Q42" s="259">
        <v>41.033000000000001</v>
      </c>
      <c r="R42" s="259">
        <v>41.329000000000001</v>
      </c>
      <c r="S42" s="259">
        <v>41.033999999999999</v>
      </c>
      <c r="T42" s="259">
        <v>40.481000000000002</v>
      </c>
      <c r="U42" s="259">
        <v>41.095999999999997</v>
      </c>
      <c r="V42" s="259"/>
      <c r="W42" s="259">
        <v>57.786000000000001</v>
      </c>
      <c r="X42" s="259">
        <v>59.389000000000003</v>
      </c>
      <c r="Y42" s="259"/>
      <c r="Z42" s="259"/>
      <c r="AA42" s="259"/>
      <c r="AB42" s="259"/>
      <c r="AC42" s="259"/>
      <c r="AD42" s="259">
        <v>61.180999999999997</v>
      </c>
      <c r="AE42" s="259"/>
      <c r="AF42" s="259">
        <v>58.383000000000003</v>
      </c>
      <c r="AG42" s="259"/>
      <c r="AH42" s="259">
        <v>59.514000000000003</v>
      </c>
      <c r="AI42" s="259">
        <v>59.795000000000002</v>
      </c>
      <c r="AJ42" s="259">
        <v>67.106999999999999</v>
      </c>
      <c r="AK42" s="259"/>
      <c r="AL42" s="259">
        <v>57.277000000000001</v>
      </c>
      <c r="AM42" s="259">
        <v>59.780999999999999</v>
      </c>
      <c r="AN42" s="259"/>
      <c r="AO42" s="259">
        <v>57.814999999999998</v>
      </c>
      <c r="AP42" s="259">
        <v>56.322000000000003</v>
      </c>
      <c r="AQ42" s="259">
        <v>58.04</v>
      </c>
      <c r="AR42" s="259">
        <v>58.813000000000002</v>
      </c>
      <c r="AS42" s="259"/>
      <c r="AT42" s="259">
        <v>56.107999999999997</v>
      </c>
      <c r="AU42" s="259"/>
      <c r="AV42" s="259"/>
      <c r="AX42" s="259">
        <v>42.173999999999999</v>
      </c>
      <c r="AY42" s="259"/>
      <c r="AZ42" s="259">
        <v>39.790999999999997</v>
      </c>
      <c r="BA42" s="260">
        <v>39.965000000000003</v>
      </c>
    </row>
    <row r="43" spans="1:53" s="2" customFormat="1" ht="24.95" customHeight="1">
      <c r="A43" s="30">
        <v>35</v>
      </c>
      <c r="B43" s="34" t="s">
        <v>125</v>
      </c>
      <c r="C43" s="38">
        <v>2</v>
      </c>
      <c r="D43" s="181">
        <v>1529</v>
      </c>
      <c r="E43" s="182">
        <f t="shared" si="3"/>
        <v>70</v>
      </c>
      <c r="F43" s="287">
        <f>MIN(AZ5:AZ100)</f>
        <v>39.332999999999998</v>
      </c>
      <c r="G43" s="184">
        <f>AVERAGE(AZ5:AZ100)</f>
        <v>42.74795588235294</v>
      </c>
      <c r="H43" s="272">
        <f t="shared" si="2"/>
        <v>3.4149558823529418</v>
      </c>
      <c r="I43" s="42">
        <f t="shared" si="6"/>
        <v>0.97153935185185181</v>
      </c>
      <c r="J43" s="46">
        <v>3.7824074074074072E-2</v>
      </c>
      <c r="K43" s="298">
        <f>J43+K37</f>
        <v>0.17015046296296293</v>
      </c>
      <c r="L43" s="301" t="s">
        <v>210</v>
      </c>
      <c r="M43" s="5"/>
      <c r="P43" s="258"/>
      <c r="Q43" s="259">
        <v>41.679000000000002</v>
      </c>
      <c r="R43" s="259">
        <v>41.603000000000002</v>
      </c>
      <c r="S43" s="259">
        <v>41.42</v>
      </c>
      <c r="T43" s="259">
        <v>40.442999999999998</v>
      </c>
      <c r="U43" s="259">
        <v>40.65</v>
      </c>
      <c r="V43" s="259"/>
      <c r="W43" s="259">
        <v>57.534999999999997</v>
      </c>
      <c r="X43" s="259">
        <v>59.039000000000001</v>
      </c>
      <c r="Y43" s="259"/>
      <c r="Z43" s="259"/>
      <c r="AA43" s="259"/>
      <c r="AB43" s="259"/>
      <c r="AC43" s="259"/>
      <c r="AD43" s="259">
        <v>62.314999999999998</v>
      </c>
      <c r="AE43" s="259"/>
      <c r="AF43" s="259">
        <v>58.646000000000001</v>
      </c>
      <c r="AG43" s="259"/>
      <c r="AH43" s="259">
        <v>59.47</v>
      </c>
      <c r="AI43" s="259">
        <v>60.555</v>
      </c>
      <c r="AJ43" s="259">
        <v>75.825000000000003</v>
      </c>
      <c r="AK43" s="259"/>
      <c r="AL43" s="259">
        <v>56.994</v>
      </c>
      <c r="AM43" s="259">
        <v>58.051000000000002</v>
      </c>
      <c r="AN43" s="259"/>
      <c r="AO43" s="259">
        <v>58.098999999999997</v>
      </c>
      <c r="AP43" s="259">
        <v>56.76</v>
      </c>
      <c r="AQ43" s="259">
        <v>56.384</v>
      </c>
      <c r="AR43" s="259">
        <v>58.441000000000003</v>
      </c>
      <c r="AS43" s="259"/>
      <c r="AT43" s="259">
        <v>55.917000000000002</v>
      </c>
      <c r="AU43" s="259"/>
      <c r="AV43" s="259"/>
      <c r="AX43" s="259">
        <v>41.893000000000001</v>
      </c>
      <c r="AY43" s="259"/>
      <c r="AZ43" s="259">
        <v>39.529000000000003</v>
      </c>
      <c r="BA43" s="260">
        <v>40.198999999999998</v>
      </c>
    </row>
    <row r="44" spans="1:53" s="2" customFormat="1" ht="24.95" customHeight="1" thickBot="1">
      <c r="A44" s="31" t="s">
        <v>12</v>
      </c>
      <c r="B44" s="35" t="s">
        <v>122</v>
      </c>
      <c r="C44" s="39">
        <v>10</v>
      </c>
      <c r="D44" s="185">
        <v>1590</v>
      </c>
      <c r="E44" s="315">
        <f t="shared" si="3"/>
        <v>61</v>
      </c>
      <c r="F44" s="370">
        <f>MIN(BA5:BA100)</f>
        <v>39.378</v>
      </c>
      <c r="G44" s="252">
        <f>AVERAGE(BA5:BA100)</f>
        <v>40.216866666666668</v>
      </c>
      <c r="H44" s="273">
        <f t="shared" si="2"/>
        <v>0.83886666666666798</v>
      </c>
      <c r="I44" s="43">
        <f t="shared" si="6"/>
        <v>1.0003819444444444</v>
      </c>
      <c r="J44" s="47">
        <v>2.884259259259259E-2</v>
      </c>
      <c r="K44" s="297">
        <f>J44+K39</f>
        <v>0.18608796296296296</v>
      </c>
      <c r="L44" s="346"/>
      <c r="M44" s="3"/>
      <c r="P44" s="258"/>
      <c r="Q44" s="259">
        <v>41.116</v>
      </c>
      <c r="R44" s="259">
        <v>41.137</v>
      </c>
      <c r="S44" s="259">
        <v>41.213000000000001</v>
      </c>
      <c r="T44" s="259">
        <v>40.444000000000003</v>
      </c>
      <c r="U44" s="259">
        <v>40.844000000000001</v>
      </c>
      <c r="V44" s="259"/>
      <c r="W44" s="259">
        <v>58.231999999999999</v>
      </c>
      <c r="X44" s="259">
        <v>60.100999999999999</v>
      </c>
      <c r="Y44" s="259"/>
      <c r="Z44" s="259"/>
      <c r="AA44" s="259"/>
      <c r="AB44" s="259"/>
      <c r="AC44" s="259"/>
      <c r="AD44" s="259">
        <v>61.819000000000003</v>
      </c>
      <c r="AE44" s="259"/>
      <c r="AF44" s="259">
        <v>58.65</v>
      </c>
      <c r="AG44" s="259"/>
      <c r="AH44" s="259">
        <v>59.606000000000002</v>
      </c>
      <c r="AI44" s="259">
        <v>60.552999999999997</v>
      </c>
      <c r="AJ44" s="259">
        <v>59.375</v>
      </c>
      <c r="AK44" s="259"/>
      <c r="AL44" s="259">
        <v>57.561999999999998</v>
      </c>
      <c r="AM44" s="259">
        <v>57.643999999999998</v>
      </c>
      <c r="AN44" s="259"/>
      <c r="AO44" s="259">
        <v>58.008000000000003</v>
      </c>
      <c r="AP44" s="259">
        <v>56.119</v>
      </c>
      <c r="AQ44" s="259">
        <v>57.473999999999997</v>
      </c>
      <c r="AR44" s="259">
        <v>58.942999999999998</v>
      </c>
      <c r="AS44" s="259"/>
      <c r="AT44" s="259">
        <v>55.62</v>
      </c>
      <c r="AU44" s="259"/>
      <c r="AV44" s="259"/>
      <c r="AX44" s="259">
        <v>40.213000000000001</v>
      </c>
      <c r="AY44" s="259"/>
      <c r="AZ44" s="259">
        <v>39.652999999999999</v>
      </c>
      <c r="BA44" s="260">
        <v>39.673000000000002</v>
      </c>
    </row>
    <row r="45" spans="1:53" ht="16.5" thickBot="1">
      <c r="E45" s="332" t="s">
        <v>432</v>
      </c>
      <c r="F45" s="333">
        <f>AVERAGE(F7:F44)</f>
        <v>53.174216216216209</v>
      </c>
      <c r="G45" s="342">
        <f>AVERAGE(P5:BA110)</f>
        <v>52.243083816892302</v>
      </c>
      <c r="H45" s="334">
        <f t="shared" ref="H45" si="7">AVERAGE(H7:H44)</f>
        <v>1.4132046135657261</v>
      </c>
      <c r="P45" s="258"/>
      <c r="Q45" s="259">
        <v>40.598999999999997</v>
      </c>
      <c r="R45" s="259">
        <v>40.941000000000003</v>
      </c>
      <c r="S45" s="259">
        <v>41.906999999999996</v>
      </c>
      <c r="T45" s="259">
        <v>40.557000000000002</v>
      </c>
      <c r="U45" s="259">
        <v>40.902000000000001</v>
      </c>
      <c r="V45" s="259"/>
      <c r="W45" s="259">
        <v>58.475000000000001</v>
      </c>
      <c r="X45" s="259"/>
      <c r="Y45" s="259"/>
      <c r="Z45" s="259"/>
      <c r="AA45" s="259"/>
      <c r="AB45" s="259"/>
      <c r="AC45" s="259"/>
      <c r="AD45" s="259">
        <v>62.106999999999999</v>
      </c>
      <c r="AE45" s="259"/>
      <c r="AF45" s="259">
        <v>58.444000000000003</v>
      </c>
      <c r="AG45" s="259"/>
      <c r="AH45" s="259">
        <v>59.715000000000003</v>
      </c>
      <c r="AI45" s="259">
        <v>59.725000000000001</v>
      </c>
      <c r="AJ45" s="259"/>
      <c r="AK45" s="259"/>
      <c r="AL45" s="259">
        <v>57.393999999999998</v>
      </c>
      <c r="AM45" s="259">
        <v>58.203000000000003</v>
      </c>
      <c r="AN45" s="259"/>
      <c r="AO45" s="259"/>
      <c r="AP45" s="259">
        <v>56.314999999999998</v>
      </c>
      <c r="AQ45" s="259">
        <v>57.73</v>
      </c>
      <c r="AR45" s="259">
        <v>58.34</v>
      </c>
      <c r="AS45" s="259"/>
      <c r="AT45" s="259">
        <v>55.787999999999997</v>
      </c>
      <c r="AU45" s="259"/>
      <c r="AV45" s="259"/>
      <c r="AX45" s="259">
        <v>40.057000000000002</v>
      </c>
      <c r="AY45" s="259"/>
      <c r="AZ45" s="259">
        <v>40.048000000000002</v>
      </c>
      <c r="BA45" s="260">
        <v>39.860999999999997</v>
      </c>
    </row>
    <row r="46" spans="1:53">
      <c r="P46" s="258"/>
      <c r="Q46" s="259">
        <v>42.960999999999999</v>
      </c>
      <c r="R46" s="259">
        <v>42.085999999999999</v>
      </c>
      <c r="S46" s="259">
        <v>40.929000000000002</v>
      </c>
      <c r="T46" s="259">
        <v>40.468000000000004</v>
      </c>
      <c r="U46" s="259">
        <v>41.11</v>
      </c>
      <c r="V46" s="259"/>
      <c r="W46" s="259">
        <v>58.040999999999997</v>
      </c>
      <c r="X46" s="259"/>
      <c r="Y46" s="259"/>
      <c r="Z46" s="259"/>
      <c r="AA46" s="259"/>
      <c r="AB46" s="259"/>
      <c r="AC46" s="259"/>
      <c r="AD46" s="259">
        <v>61.207999999999998</v>
      </c>
      <c r="AE46" s="259"/>
      <c r="AF46" s="259">
        <v>58.46</v>
      </c>
      <c r="AG46" s="259"/>
      <c r="AH46" s="259">
        <v>59.366999999999997</v>
      </c>
      <c r="AI46" s="259">
        <v>60.658000000000001</v>
      </c>
      <c r="AJ46" s="259"/>
      <c r="AK46" s="259"/>
      <c r="AL46" s="259">
        <v>57.517000000000003</v>
      </c>
      <c r="AM46" s="259">
        <v>57.655999999999999</v>
      </c>
      <c r="AN46" s="259"/>
      <c r="AO46" s="259"/>
      <c r="AP46" s="259">
        <v>56.262</v>
      </c>
      <c r="AQ46" s="259">
        <v>57.722999999999999</v>
      </c>
      <c r="AR46" s="259">
        <v>57.817</v>
      </c>
      <c r="AS46" s="259"/>
      <c r="AT46" s="259">
        <v>55.503999999999998</v>
      </c>
      <c r="AU46" s="259"/>
      <c r="AV46" s="259"/>
      <c r="AX46" s="259">
        <v>41.819000000000003</v>
      </c>
      <c r="AY46" s="259"/>
      <c r="AZ46" s="259">
        <v>39.945</v>
      </c>
      <c r="BA46" s="260">
        <v>39.988</v>
      </c>
    </row>
    <row r="47" spans="1:53">
      <c r="P47" s="258"/>
      <c r="Q47" s="259">
        <v>42.103999999999999</v>
      </c>
      <c r="R47" s="259"/>
      <c r="S47" s="259">
        <v>41.411000000000001</v>
      </c>
      <c r="T47" s="259">
        <v>40.200000000000003</v>
      </c>
      <c r="U47" s="259">
        <v>42.795000000000002</v>
      </c>
      <c r="V47" s="259"/>
      <c r="W47" s="259">
        <v>57.481999999999999</v>
      </c>
      <c r="X47" s="259"/>
      <c r="Y47" s="259"/>
      <c r="Z47" s="259"/>
      <c r="AA47" s="259"/>
      <c r="AB47" s="259"/>
      <c r="AC47" s="259"/>
      <c r="AD47" s="259">
        <v>61.581000000000003</v>
      </c>
      <c r="AE47" s="259"/>
      <c r="AF47" s="259">
        <v>58.417000000000002</v>
      </c>
      <c r="AG47" s="259"/>
      <c r="AH47" s="259">
        <v>58.02</v>
      </c>
      <c r="AI47" s="259">
        <v>59.859000000000002</v>
      </c>
      <c r="AJ47" s="259"/>
      <c r="AK47" s="259"/>
      <c r="AL47" s="259">
        <v>57.570999999999998</v>
      </c>
      <c r="AM47" s="259">
        <v>57.79</v>
      </c>
      <c r="AN47" s="259"/>
      <c r="AO47" s="259"/>
      <c r="AP47" s="259">
        <v>56.786000000000001</v>
      </c>
      <c r="AQ47" s="259">
        <v>57.411999999999999</v>
      </c>
      <c r="AR47" s="259">
        <v>57.981000000000002</v>
      </c>
      <c r="AS47" s="259"/>
      <c r="AT47" s="259">
        <v>55.018000000000001</v>
      </c>
      <c r="AU47" s="259"/>
      <c r="AV47" s="259"/>
      <c r="AX47" s="259">
        <v>40.758000000000003</v>
      </c>
      <c r="AY47" s="259"/>
      <c r="AZ47" s="259">
        <v>40.130000000000003</v>
      </c>
      <c r="BA47" s="260">
        <v>40.003999999999998</v>
      </c>
    </row>
    <row r="48" spans="1:53">
      <c r="P48" s="258"/>
      <c r="Q48" s="259">
        <v>40.58</v>
      </c>
      <c r="R48" s="259"/>
      <c r="S48" s="259">
        <v>41.276000000000003</v>
      </c>
      <c r="T48" s="259">
        <v>40.469000000000001</v>
      </c>
      <c r="U48" s="259">
        <v>41.073</v>
      </c>
      <c r="V48" s="259"/>
      <c r="W48" s="259">
        <v>58.439</v>
      </c>
      <c r="X48" s="259"/>
      <c r="Y48" s="259"/>
      <c r="Z48" s="259"/>
      <c r="AA48" s="259"/>
      <c r="AB48" s="259"/>
      <c r="AC48" s="259"/>
      <c r="AD48" s="259">
        <v>61.597000000000001</v>
      </c>
      <c r="AE48" s="259"/>
      <c r="AF48" s="259">
        <v>58.459000000000003</v>
      </c>
      <c r="AG48" s="259"/>
      <c r="AH48" s="259">
        <v>59.021000000000001</v>
      </c>
      <c r="AI48" s="259">
        <v>59.896000000000001</v>
      </c>
      <c r="AJ48" s="259"/>
      <c r="AK48" s="259"/>
      <c r="AL48" s="259">
        <v>57.305</v>
      </c>
      <c r="AM48" s="259">
        <v>58.447000000000003</v>
      </c>
      <c r="AN48" s="259"/>
      <c r="AO48" s="259"/>
      <c r="AP48" s="259">
        <v>56.73</v>
      </c>
      <c r="AQ48" s="259">
        <v>56.697000000000003</v>
      </c>
      <c r="AR48" s="259">
        <v>57.622</v>
      </c>
      <c r="AS48" s="259"/>
      <c r="AT48" s="259">
        <v>54.645000000000003</v>
      </c>
      <c r="AU48" s="259"/>
      <c r="AV48" s="259"/>
      <c r="AX48" s="259">
        <v>40.726999999999997</v>
      </c>
      <c r="AY48" s="259"/>
      <c r="AZ48" s="259">
        <v>39.478000000000002</v>
      </c>
      <c r="BA48" s="260">
        <v>40.793999999999997</v>
      </c>
    </row>
    <row r="49" spans="16:53">
      <c r="P49" s="258"/>
      <c r="Q49" s="259">
        <v>40.470999999999997</v>
      </c>
      <c r="R49" s="259"/>
      <c r="S49" s="259">
        <v>41.109000000000002</v>
      </c>
      <c r="T49" s="259">
        <v>40.82</v>
      </c>
      <c r="U49" s="259">
        <v>40.616</v>
      </c>
      <c r="V49" s="259"/>
      <c r="W49" s="259">
        <v>57.924999999999997</v>
      </c>
      <c r="X49" s="259"/>
      <c r="Y49" s="259"/>
      <c r="Z49" s="259"/>
      <c r="AA49" s="259"/>
      <c r="AB49" s="259"/>
      <c r="AC49" s="259"/>
      <c r="AD49" s="259">
        <v>61.31</v>
      </c>
      <c r="AE49" s="259"/>
      <c r="AF49" s="259">
        <v>57.598999999999997</v>
      </c>
      <c r="AG49" s="259"/>
      <c r="AH49" s="259">
        <v>58.776000000000003</v>
      </c>
      <c r="AI49" s="259">
        <v>60.210999999999999</v>
      </c>
      <c r="AJ49" s="259"/>
      <c r="AK49" s="259"/>
      <c r="AL49" s="259">
        <v>57.05</v>
      </c>
      <c r="AM49" s="259">
        <v>59.613</v>
      </c>
      <c r="AN49" s="259"/>
      <c r="AO49" s="259"/>
      <c r="AP49" s="259">
        <v>56.576000000000001</v>
      </c>
      <c r="AQ49" s="259">
        <v>56.756</v>
      </c>
      <c r="AR49" s="259">
        <v>58.024000000000001</v>
      </c>
      <c r="AS49" s="259"/>
      <c r="AT49" s="259">
        <v>55.000999999999998</v>
      </c>
      <c r="AU49" s="259"/>
      <c r="AV49" s="259"/>
      <c r="AX49" s="259">
        <v>40.262999999999998</v>
      </c>
      <c r="AY49" s="259"/>
      <c r="AZ49" s="259">
        <v>39.869999999999997</v>
      </c>
      <c r="BA49" s="260">
        <v>40.771000000000001</v>
      </c>
    </row>
    <row r="50" spans="16:53">
      <c r="P50" s="258"/>
      <c r="Q50" s="259">
        <v>40.847999999999999</v>
      </c>
      <c r="R50" s="259"/>
      <c r="S50" s="259">
        <v>41.695</v>
      </c>
      <c r="T50" s="259">
        <v>40.799999999999997</v>
      </c>
      <c r="U50" s="259">
        <v>40.627000000000002</v>
      </c>
      <c r="V50" s="259"/>
      <c r="W50" s="259">
        <v>57.793999999999997</v>
      </c>
      <c r="X50" s="259"/>
      <c r="Y50" s="259"/>
      <c r="Z50" s="259"/>
      <c r="AA50" s="259"/>
      <c r="AB50" s="259"/>
      <c r="AC50" s="259"/>
      <c r="AD50" s="259">
        <v>62.218000000000004</v>
      </c>
      <c r="AE50" s="259"/>
      <c r="AF50" s="259">
        <v>58.078000000000003</v>
      </c>
      <c r="AG50" s="259"/>
      <c r="AH50" s="259">
        <v>59.069000000000003</v>
      </c>
      <c r="AI50" s="259">
        <v>59.957999999999998</v>
      </c>
      <c r="AJ50" s="259"/>
      <c r="AK50" s="259"/>
      <c r="AL50" s="259">
        <v>57.091999999999999</v>
      </c>
      <c r="AM50" s="259">
        <v>65.649000000000001</v>
      </c>
      <c r="AN50" s="259"/>
      <c r="AO50" s="259"/>
      <c r="AP50" s="259">
        <v>56.414999999999999</v>
      </c>
      <c r="AQ50" s="259">
        <v>56.762</v>
      </c>
      <c r="AR50" s="259">
        <v>57.8</v>
      </c>
      <c r="AS50" s="259"/>
      <c r="AT50" s="259">
        <v>54.656999999999996</v>
      </c>
      <c r="AU50" s="259"/>
      <c r="AV50" s="259"/>
      <c r="AX50" s="259">
        <v>39.981000000000002</v>
      </c>
      <c r="AY50" s="259"/>
      <c r="AZ50" s="259">
        <v>40.136000000000003</v>
      </c>
      <c r="BA50" s="260">
        <v>40.567999999999998</v>
      </c>
    </row>
    <row r="51" spans="16:53">
      <c r="P51" s="258"/>
      <c r="Q51" s="259">
        <v>40.536999999999999</v>
      </c>
      <c r="R51" s="259"/>
      <c r="S51" s="259">
        <v>41.262</v>
      </c>
      <c r="T51" s="259">
        <v>41.012999999999998</v>
      </c>
      <c r="U51" s="259">
        <v>42.024999999999999</v>
      </c>
      <c r="V51" s="259"/>
      <c r="W51" s="259">
        <v>57.241999999999997</v>
      </c>
      <c r="X51" s="259"/>
      <c r="Y51" s="259"/>
      <c r="Z51" s="259"/>
      <c r="AA51" s="259"/>
      <c r="AB51" s="259"/>
      <c r="AC51" s="259"/>
      <c r="AD51" s="259">
        <v>62.26</v>
      </c>
      <c r="AE51" s="259"/>
      <c r="AF51" s="259">
        <v>58.637</v>
      </c>
      <c r="AG51" s="259"/>
      <c r="AH51" s="259">
        <v>59.323999999999998</v>
      </c>
      <c r="AI51" s="259">
        <v>60.862000000000002</v>
      </c>
      <c r="AJ51" s="259"/>
      <c r="AK51" s="259"/>
      <c r="AL51" s="259">
        <v>56.844999999999999</v>
      </c>
      <c r="AM51" s="259">
        <v>57.56</v>
      </c>
      <c r="AN51" s="259"/>
      <c r="AO51" s="259"/>
      <c r="AP51" s="259">
        <v>56.313000000000002</v>
      </c>
      <c r="AQ51" s="259">
        <v>56.76</v>
      </c>
      <c r="AR51" s="259">
        <v>58.19</v>
      </c>
      <c r="AS51" s="259"/>
      <c r="AT51" s="259"/>
      <c r="AU51" s="259"/>
      <c r="AV51" s="259"/>
      <c r="AX51" s="259">
        <v>40.024000000000001</v>
      </c>
      <c r="AY51" s="259"/>
      <c r="AZ51" s="259">
        <v>40.188000000000002</v>
      </c>
      <c r="BA51" s="260">
        <v>39.722999999999999</v>
      </c>
    </row>
    <row r="52" spans="16:53">
      <c r="P52" s="258"/>
      <c r="Q52" s="259">
        <v>40.682000000000002</v>
      </c>
      <c r="R52" s="259"/>
      <c r="S52" s="259">
        <v>41.41</v>
      </c>
      <c r="T52" s="259">
        <v>40.347000000000001</v>
      </c>
      <c r="U52" s="259">
        <v>61.982999999999997</v>
      </c>
      <c r="V52" s="259"/>
      <c r="W52" s="259">
        <v>57.323999999999998</v>
      </c>
      <c r="X52" s="259"/>
      <c r="Y52" s="259"/>
      <c r="Z52" s="259"/>
      <c r="AA52" s="259"/>
      <c r="AB52" s="259"/>
      <c r="AC52" s="259"/>
      <c r="AD52" s="259">
        <v>62.084000000000003</v>
      </c>
      <c r="AE52" s="259"/>
      <c r="AF52" s="259">
        <v>58.817999999999998</v>
      </c>
      <c r="AG52" s="259"/>
      <c r="AH52" s="259">
        <v>59.241999999999997</v>
      </c>
      <c r="AI52" s="259">
        <v>60.941000000000003</v>
      </c>
      <c r="AJ52" s="259"/>
      <c r="AK52" s="259"/>
      <c r="AL52" s="259">
        <v>57.06</v>
      </c>
      <c r="AM52" s="259">
        <v>59.316000000000003</v>
      </c>
      <c r="AN52" s="259"/>
      <c r="AO52" s="259"/>
      <c r="AP52" s="259">
        <v>56.27</v>
      </c>
      <c r="AQ52" s="259">
        <v>57.356000000000002</v>
      </c>
      <c r="AR52" s="259">
        <v>58.584000000000003</v>
      </c>
      <c r="AS52" s="259"/>
      <c r="AT52" s="259"/>
      <c r="AU52" s="259"/>
      <c r="AV52" s="259"/>
      <c r="AX52" s="259">
        <v>40.231999999999999</v>
      </c>
      <c r="AY52" s="259"/>
      <c r="AZ52" s="259">
        <v>40.265999999999998</v>
      </c>
      <c r="BA52" s="260">
        <v>40.703000000000003</v>
      </c>
    </row>
    <row r="53" spans="16:53">
      <c r="P53" s="258"/>
      <c r="Q53" s="259">
        <v>40.283999999999999</v>
      </c>
      <c r="R53" s="259"/>
      <c r="S53" s="259">
        <v>41.39</v>
      </c>
      <c r="T53" s="259">
        <v>40.802</v>
      </c>
      <c r="U53" s="259"/>
      <c r="V53" s="259"/>
      <c r="W53" s="259">
        <v>57.89</v>
      </c>
      <c r="X53" s="259"/>
      <c r="Y53" s="259"/>
      <c r="Z53" s="259"/>
      <c r="AA53" s="259"/>
      <c r="AB53" s="259"/>
      <c r="AC53" s="259"/>
      <c r="AD53" s="259">
        <v>61.963999999999999</v>
      </c>
      <c r="AE53" s="259"/>
      <c r="AF53" s="259"/>
      <c r="AG53" s="259"/>
      <c r="AH53" s="259">
        <v>63.677</v>
      </c>
      <c r="AI53" s="259">
        <v>60.16</v>
      </c>
      <c r="AJ53" s="259"/>
      <c r="AK53" s="259"/>
      <c r="AL53" s="259">
        <v>57.256</v>
      </c>
      <c r="AM53" s="259"/>
      <c r="AN53" s="259"/>
      <c r="AO53" s="259"/>
      <c r="AP53" s="259">
        <v>56.521000000000001</v>
      </c>
      <c r="AQ53" s="259">
        <v>57.697000000000003</v>
      </c>
      <c r="AR53" s="259">
        <v>57.808999999999997</v>
      </c>
      <c r="AS53" s="259"/>
      <c r="AT53" s="259"/>
      <c r="AU53" s="259"/>
      <c r="AV53" s="259"/>
      <c r="AX53" s="259">
        <v>40.17</v>
      </c>
      <c r="AY53" s="259"/>
      <c r="AZ53" s="259">
        <v>39.883000000000003</v>
      </c>
      <c r="BA53" s="260">
        <v>39.5</v>
      </c>
    </row>
    <row r="54" spans="16:53">
      <c r="P54" s="258"/>
      <c r="Q54" s="259">
        <v>40.646000000000001</v>
      </c>
      <c r="R54" s="259"/>
      <c r="S54" s="259">
        <v>41.41</v>
      </c>
      <c r="T54" s="259">
        <v>40.514000000000003</v>
      </c>
      <c r="U54" s="259"/>
      <c r="V54" s="259"/>
      <c r="W54" s="259">
        <v>57.99</v>
      </c>
      <c r="X54" s="259"/>
      <c r="Y54" s="259"/>
      <c r="Z54" s="259"/>
      <c r="AA54" s="259"/>
      <c r="AB54" s="259"/>
      <c r="AC54" s="259"/>
      <c r="AD54" s="259">
        <v>61.892000000000003</v>
      </c>
      <c r="AE54" s="259"/>
      <c r="AF54" s="259"/>
      <c r="AG54" s="259"/>
      <c r="AH54" s="259">
        <v>59.405000000000001</v>
      </c>
      <c r="AI54" s="259">
        <v>60.39</v>
      </c>
      <c r="AJ54" s="259"/>
      <c r="AK54" s="259"/>
      <c r="AL54" s="259">
        <v>57.07</v>
      </c>
      <c r="AM54" s="259"/>
      <c r="AN54" s="259"/>
      <c r="AO54" s="259"/>
      <c r="AP54" s="259">
        <v>56.578000000000003</v>
      </c>
      <c r="AQ54" s="259">
        <v>57.695999999999998</v>
      </c>
      <c r="AR54" s="259">
        <v>58.164999999999999</v>
      </c>
      <c r="AS54" s="259"/>
      <c r="AT54" s="259"/>
      <c r="AU54" s="259"/>
      <c r="AV54" s="259"/>
      <c r="AX54" s="259">
        <v>40.029000000000003</v>
      </c>
      <c r="AY54" s="259"/>
      <c r="AZ54" s="259">
        <v>40.186</v>
      </c>
      <c r="BA54" s="260">
        <v>39.688000000000002</v>
      </c>
    </row>
    <row r="55" spans="16:53">
      <c r="P55" s="258"/>
      <c r="Q55" s="259">
        <v>40.341000000000001</v>
      </c>
      <c r="R55" s="259"/>
      <c r="S55" s="259">
        <v>41.82</v>
      </c>
      <c r="T55" s="259">
        <v>40.502000000000002</v>
      </c>
      <c r="U55" s="259"/>
      <c r="V55" s="259"/>
      <c r="W55" s="259">
        <v>57.421999999999997</v>
      </c>
      <c r="X55" s="259"/>
      <c r="Y55" s="259"/>
      <c r="Z55" s="259"/>
      <c r="AA55" s="259"/>
      <c r="AB55" s="259"/>
      <c r="AC55" s="259"/>
      <c r="AD55" s="259">
        <v>62.683</v>
      </c>
      <c r="AE55" s="259"/>
      <c r="AF55" s="259"/>
      <c r="AG55" s="259"/>
      <c r="AH55" s="259">
        <v>59.225999999999999</v>
      </c>
      <c r="AI55" s="259">
        <v>61.026000000000003</v>
      </c>
      <c r="AJ55" s="259"/>
      <c r="AK55" s="259"/>
      <c r="AL55" s="259">
        <v>56.939</v>
      </c>
      <c r="AM55" s="259"/>
      <c r="AN55" s="259"/>
      <c r="AO55" s="259"/>
      <c r="AP55" s="259">
        <v>56.561999999999998</v>
      </c>
      <c r="AQ55" s="259">
        <v>57.256</v>
      </c>
      <c r="AR55" s="259">
        <v>57.86</v>
      </c>
      <c r="AS55" s="259"/>
      <c r="AT55" s="259"/>
      <c r="AU55" s="259"/>
      <c r="AV55" s="259"/>
      <c r="AX55" s="259">
        <v>40.225000000000001</v>
      </c>
      <c r="AY55" s="259"/>
      <c r="AZ55" s="259">
        <v>41.534999999999997</v>
      </c>
      <c r="BA55" s="260">
        <v>40.482999999999997</v>
      </c>
    </row>
    <row r="56" spans="16:53">
      <c r="P56" s="258"/>
      <c r="Q56" s="259">
        <v>40.351999999999997</v>
      </c>
      <c r="R56" s="259"/>
      <c r="S56" s="259">
        <v>41.09</v>
      </c>
      <c r="T56" s="259">
        <v>40.164999999999999</v>
      </c>
      <c r="U56" s="259"/>
      <c r="V56" s="259"/>
      <c r="W56" s="259">
        <v>57.625</v>
      </c>
      <c r="X56" s="259"/>
      <c r="Y56" s="259"/>
      <c r="Z56" s="259"/>
      <c r="AA56" s="259"/>
      <c r="AB56" s="259"/>
      <c r="AC56" s="259"/>
      <c r="AD56" s="259">
        <v>61.646000000000001</v>
      </c>
      <c r="AE56" s="259"/>
      <c r="AF56" s="259"/>
      <c r="AG56" s="259"/>
      <c r="AH56" s="259">
        <v>59.186999999999998</v>
      </c>
      <c r="AI56" s="259">
        <v>60.96</v>
      </c>
      <c r="AJ56" s="259"/>
      <c r="AK56" s="259"/>
      <c r="AL56" s="259">
        <v>57.595999999999997</v>
      </c>
      <c r="AM56" s="259"/>
      <c r="AN56" s="259"/>
      <c r="AO56" s="259"/>
      <c r="AP56" s="259">
        <v>56.567999999999998</v>
      </c>
      <c r="AQ56" s="259">
        <v>57.433999999999997</v>
      </c>
      <c r="AR56" s="259"/>
      <c r="AS56" s="259"/>
      <c r="AT56" s="259"/>
      <c r="AU56" s="259"/>
      <c r="AV56" s="259"/>
      <c r="AX56" s="259">
        <v>39.936</v>
      </c>
      <c r="AY56" s="259"/>
      <c r="AZ56" s="259">
        <v>39.578000000000003</v>
      </c>
      <c r="BA56" s="260">
        <v>39.819000000000003</v>
      </c>
    </row>
    <row r="57" spans="16:53">
      <c r="P57" s="258"/>
      <c r="Q57" s="259">
        <v>40.411999999999999</v>
      </c>
      <c r="R57" s="259"/>
      <c r="S57" s="259">
        <v>46.62</v>
      </c>
      <c r="T57" s="259">
        <v>40.524999999999999</v>
      </c>
      <c r="U57" s="259"/>
      <c r="V57" s="259"/>
      <c r="W57" s="259">
        <v>58.375999999999998</v>
      </c>
      <c r="X57" s="259"/>
      <c r="Y57" s="259"/>
      <c r="Z57" s="259"/>
      <c r="AA57" s="259"/>
      <c r="AB57" s="259"/>
      <c r="AC57" s="259"/>
      <c r="AD57" s="259">
        <v>61.884</v>
      </c>
      <c r="AE57" s="259"/>
      <c r="AF57" s="259"/>
      <c r="AG57" s="259"/>
      <c r="AH57" s="259">
        <v>59.051000000000002</v>
      </c>
      <c r="AI57" s="259"/>
      <c r="AJ57" s="259"/>
      <c r="AK57" s="259"/>
      <c r="AL57" s="259">
        <v>56.91</v>
      </c>
      <c r="AM57" s="259"/>
      <c r="AN57" s="259"/>
      <c r="AO57" s="259"/>
      <c r="AP57" s="259">
        <v>56.173000000000002</v>
      </c>
      <c r="AQ57" s="259">
        <v>57.832999999999998</v>
      </c>
      <c r="AR57" s="259"/>
      <c r="AS57" s="259"/>
      <c r="AT57" s="259"/>
      <c r="AU57" s="259"/>
      <c r="AV57" s="259"/>
      <c r="AX57" s="259">
        <v>40.531999999999996</v>
      </c>
      <c r="AY57" s="259"/>
      <c r="AZ57" s="259">
        <v>43.195999999999998</v>
      </c>
      <c r="BA57" s="260">
        <v>39.569000000000003</v>
      </c>
    </row>
    <row r="58" spans="16:53">
      <c r="P58" s="258"/>
      <c r="Q58" s="259">
        <v>40.988999999999997</v>
      </c>
      <c r="R58" s="259"/>
      <c r="S58" s="259">
        <v>40.909999999999997</v>
      </c>
      <c r="T58" s="259">
        <v>40.683</v>
      </c>
      <c r="U58" s="259"/>
      <c r="V58" s="259"/>
      <c r="W58" s="259">
        <v>60.121000000000002</v>
      </c>
      <c r="X58" s="259"/>
      <c r="Y58" s="259"/>
      <c r="Z58" s="259"/>
      <c r="AA58" s="259"/>
      <c r="AB58" s="259"/>
      <c r="AC58" s="259"/>
      <c r="AD58" s="259">
        <v>62.585000000000001</v>
      </c>
      <c r="AE58" s="259"/>
      <c r="AF58" s="259"/>
      <c r="AG58" s="259"/>
      <c r="AH58" s="259">
        <v>58.62</v>
      </c>
      <c r="AI58" s="259"/>
      <c r="AJ58" s="259"/>
      <c r="AK58" s="259"/>
      <c r="AL58" s="259">
        <v>57.259</v>
      </c>
      <c r="AM58" s="259"/>
      <c r="AN58" s="259"/>
      <c r="AO58" s="259"/>
      <c r="AP58" s="259">
        <v>56.747</v>
      </c>
      <c r="AQ58" s="259">
        <v>58.417000000000002</v>
      </c>
      <c r="AR58" s="259"/>
      <c r="AS58" s="259"/>
      <c r="AT58" s="259"/>
      <c r="AU58" s="259"/>
      <c r="AV58" s="259"/>
      <c r="AX58" s="259">
        <v>40.39</v>
      </c>
      <c r="AY58" s="259"/>
      <c r="AZ58" s="259">
        <v>41.104999999999997</v>
      </c>
      <c r="BA58" s="260">
        <v>39.468000000000004</v>
      </c>
    </row>
    <row r="59" spans="16:53">
      <c r="P59" s="258"/>
      <c r="Q59" s="259">
        <v>40.378</v>
      </c>
      <c r="R59" s="259"/>
      <c r="S59" s="259">
        <v>41.12</v>
      </c>
      <c r="T59" s="259">
        <v>41.21</v>
      </c>
      <c r="U59" s="259"/>
      <c r="V59" s="259"/>
      <c r="W59" s="259">
        <v>57.710999999999999</v>
      </c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356">
        <v>59.14</v>
      </c>
      <c r="AI59" s="259"/>
      <c r="AJ59" s="259"/>
      <c r="AK59" s="259"/>
      <c r="AL59" s="259"/>
      <c r="AM59" s="259"/>
      <c r="AN59" s="259"/>
      <c r="AO59" s="259"/>
      <c r="AP59" s="259">
        <v>56.133000000000003</v>
      </c>
      <c r="AQ59" s="259">
        <v>57.588000000000001</v>
      </c>
      <c r="AR59" s="259"/>
      <c r="AS59" s="259"/>
      <c r="AT59" s="259"/>
      <c r="AU59" s="259"/>
      <c r="AV59" s="259"/>
      <c r="AX59" s="259">
        <v>39.933999999999997</v>
      </c>
      <c r="AY59" s="259"/>
      <c r="AZ59" s="259">
        <v>41.435000000000002</v>
      </c>
      <c r="BA59" s="260">
        <v>39.481999999999999</v>
      </c>
    </row>
    <row r="60" spans="16:53">
      <c r="P60" s="258"/>
      <c r="Q60" s="259">
        <v>40.652000000000001</v>
      </c>
      <c r="R60" s="259"/>
      <c r="S60" s="259">
        <v>42.85</v>
      </c>
      <c r="T60" s="259">
        <v>41.015999999999998</v>
      </c>
      <c r="U60" s="259"/>
      <c r="V60" s="259"/>
      <c r="W60" s="259">
        <v>57.44</v>
      </c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356">
        <v>59.17</v>
      </c>
      <c r="AI60" s="259"/>
      <c r="AJ60" s="259"/>
      <c r="AK60" s="259"/>
      <c r="AL60" s="259"/>
      <c r="AM60" s="259"/>
      <c r="AN60" s="259"/>
      <c r="AO60" s="259"/>
      <c r="AP60" s="259">
        <v>56.386000000000003</v>
      </c>
      <c r="AQ60" s="259">
        <v>57.994</v>
      </c>
      <c r="AR60" s="259"/>
      <c r="AS60" s="259"/>
      <c r="AT60" s="259"/>
      <c r="AU60" s="259"/>
      <c r="AV60" s="259"/>
      <c r="AX60" s="259">
        <v>40.850999999999999</v>
      </c>
      <c r="AY60" s="259"/>
      <c r="AZ60" s="259">
        <v>39.5</v>
      </c>
      <c r="BA60" s="260">
        <v>39.378</v>
      </c>
    </row>
    <row r="61" spans="16:53">
      <c r="P61" s="258"/>
      <c r="Q61" s="259">
        <v>40.433999999999997</v>
      </c>
      <c r="R61" s="259"/>
      <c r="S61" s="259">
        <v>41.83</v>
      </c>
      <c r="T61" s="259">
        <v>40.604999999999997</v>
      </c>
      <c r="U61" s="259"/>
      <c r="V61" s="259"/>
      <c r="W61" s="259">
        <v>57.405999999999999</v>
      </c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356">
        <v>58.88</v>
      </c>
      <c r="AI61" s="259"/>
      <c r="AJ61" s="259"/>
      <c r="AK61" s="259"/>
      <c r="AL61" s="259"/>
      <c r="AM61" s="259"/>
      <c r="AN61" s="259"/>
      <c r="AO61" s="259"/>
      <c r="AP61" s="259">
        <v>60.893000000000001</v>
      </c>
      <c r="AQ61" s="259">
        <v>57.204999999999998</v>
      </c>
      <c r="AR61" s="259"/>
      <c r="AS61" s="259"/>
      <c r="AT61" s="259"/>
      <c r="AU61" s="259"/>
      <c r="AV61" s="259"/>
      <c r="AX61" s="259">
        <v>40.533999999999999</v>
      </c>
      <c r="AY61" s="259"/>
      <c r="AZ61" s="259">
        <v>39.593000000000004</v>
      </c>
      <c r="BA61" s="260">
        <v>39.549999999999997</v>
      </c>
    </row>
    <row r="62" spans="16:53">
      <c r="P62" s="258"/>
      <c r="Q62" s="259">
        <v>40.600999999999999</v>
      </c>
      <c r="R62" s="259"/>
      <c r="S62" s="259">
        <v>41.19</v>
      </c>
      <c r="T62" s="259">
        <v>40.640999999999998</v>
      </c>
      <c r="U62" s="259"/>
      <c r="V62" s="259"/>
      <c r="W62" s="259">
        <v>57.654000000000003</v>
      </c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>
        <v>59.143000000000001</v>
      </c>
      <c r="AI62" s="259"/>
      <c r="AJ62" s="259"/>
      <c r="AK62" s="259"/>
      <c r="AL62" s="259"/>
      <c r="AM62" s="259"/>
      <c r="AN62" s="259"/>
      <c r="AO62" s="259"/>
      <c r="AP62" s="259">
        <v>56.622999999999998</v>
      </c>
      <c r="AQ62" s="259">
        <v>57.607999999999997</v>
      </c>
      <c r="AR62" s="259"/>
      <c r="AS62" s="259"/>
      <c r="AT62" s="259"/>
      <c r="AU62" s="259"/>
      <c r="AV62" s="259"/>
      <c r="AX62" s="259">
        <v>40.398000000000003</v>
      </c>
      <c r="AY62" s="259"/>
      <c r="AZ62" s="259">
        <v>39.332999999999998</v>
      </c>
      <c r="BA62" s="260">
        <v>39.481999999999999</v>
      </c>
    </row>
    <row r="63" spans="16:53">
      <c r="P63" s="258"/>
      <c r="Q63" s="259">
        <v>40.225999999999999</v>
      </c>
      <c r="R63" s="259"/>
      <c r="S63" s="259">
        <v>41.69</v>
      </c>
      <c r="T63" s="259">
        <v>40.39</v>
      </c>
      <c r="U63" s="259"/>
      <c r="V63" s="259"/>
      <c r="W63" s="259">
        <v>57.381999999999998</v>
      </c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>
        <v>58.874000000000002</v>
      </c>
      <c r="AI63" s="259"/>
      <c r="AJ63" s="259"/>
      <c r="AK63" s="259"/>
      <c r="AL63" s="259"/>
      <c r="AM63" s="259"/>
      <c r="AN63" s="259"/>
      <c r="AO63" s="259"/>
      <c r="AP63" s="259">
        <v>56.651000000000003</v>
      </c>
      <c r="AQ63" s="259">
        <v>57.381</v>
      </c>
      <c r="AR63" s="259"/>
      <c r="AS63" s="259"/>
      <c r="AT63" s="259"/>
      <c r="AU63" s="259"/>
      <c r="AV63" s="259"/>
      <c r="AX63" s="259">
        <v>40.179000000000002</v>
      </c>
      <c r="AY63" s="259"/>
      <c r="AZ63" s="259">
        <v>39.551000000000002</v>
      </c>
      <c r="BA63" s="260">
        <v>39.399000000000001</v>
      </c>
    </row>
    <row r="64" spans="16:53">
      <c r="P64" s="258"/>
      <c r="Q64" s="259">
        <v>40.466000000000001</v>
      </c>
      <c r="R64" s="259"/>
      <c r="S64" s="259">
        <v>41.18</v>
      </c>
      <c r="T64" s="259">
        <v>40.744</v>
      </c>
      <c r="U64" s="259"/>
      <c r="V64" s="259"/>
      <c r="W64" s="259">
        <v>58.268000000000001</v>
      </c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>
        <v>59.091999999999999</v>
      </c>
      <c r="AI64" s="259"/>
      <c r="AJ64" s="259"/>
      <c r="AK64" s="259"/>
      <c r="AL64" s="259"/>
      <c r="AM64" s="259"/>
      <c r="AN64" s="259"/>
      <c r="AO64" s="259"/>
      <c r="AP64" s="259">
        <v>56.908000000000001</v>
      </c>
      <c r="AQ64" s="259">
        <v>57.771999999999998</v>
      </c>
      <c r="AR64" s="259"/>
      <c r="AS64" s="259"/>
      <c r="AT64" s="259"/>
      <c r="AU64" s="259"/>
      <c r="AV64" s="259"/>
      <c r="AX64" s="259">
        <v>39.877000000000002</v>
      </c>
      <c r="AY64" s="259"/>
      <c r="AZ64" s="259">
        <v>39.655000000000001</v>
      </c>
      <c r="BA64" s="260">
        <v>39.475000000000001</v>
      </c>
    </row>
    <row r="65" spans="16:53">
      <c r="P65" s="258"/>
      <c r="Q65" s="259">
        <v>40.494999999999997</v>
      </c>
      <c r="R65" s="259"/>
      <c r="S65" s="259">
        <v>41.64</v>
      </c>
      <c r="T65" s="259">
        <v>41.070999999999998</v>
      </c>
      <c r="U65" s="259"/>
      <c r="V65" s="259"/>
      <c r="W65" s="259">
        <v>59.619</v>
      </c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>
        <v>59.113</v>
      </c>
      <c r="AI65" s="259"/>
      <c r="AJ65" s="259"/>
      <c r="AK65" s="259"/>
      <c r="AL65" s="259"/>
      <c r="AM65" s="259"/>
      <c r="AN65" s="259"/>
      <c r="AO65" s="259"/>
      <c r="AP65" s="259">
        <v>56.616999999999997</v>
      </c>
      <c r="AQ65" s="259">
        <v>56.954999999999998</v>
      </c>
      <c r="AR65" s="259"/>
      <c r="AS65" s="259"/>
      <c r="AT65" s="259"/>
      <c r="AU65" s="259"/>
      <c r="AV65" s="259"/>
      <c r="AX65" s="259">
        <v>42.002000000000002</v>
      </c>
      <c r="AY65" s="259"/>
      <c r="AZ65" s="259">
        <v>39.423999999999999</v>
      </c>
      <c r="BA65" s="260"/>
    </row>
    <row r="66" spans="16:53">
      <c r="P66" s="258"/>
      <c r="Q66" s="259">
        <v>40.328000000000003</v>
      </c>
      <c r="R66" s="259"/>
      <c r="S66" s="259"/>
      <c r="T66" s="259">
        <v>40.991999999999997</v>
      </c>
      <c r="U66" s="259"/>
      <c r="V66" s="259"/>
      <c r="W66" s="259">
        <v>57.725000000000001</v>
      </c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>
        <v>58.622999999999998</v>
      </c>
      <c r="AI66" s="259"/>
      <c r="AJ66" s="259"/>
      <c r="AK66" s="259"/>
      <c r="AL66" s="259"/>
      <c r="AM66" s="259"/>
      <c r="AN66" s="259"/>
      <c r="AO66" s="259"/>
      <c r="AP66" s="259">
        <v>56.945999999999998</v>
      </c>
      <c r="AQ66" s="259">
        <v>58.911000000000001</v>
      </c>
      <c r="AR66" s="259"/>
      <c r="AS66" s="259"/>
      <c r="AT66" s="259"/>
      <c r="AU66" s="259"/>
      <c r="AV66" s="259"/>
      <c r="AX66" s="259">
        <v>40.523000000000003</v>
      </c>
      <c r="AY66" s="259"/>
      <c r="AZ66" s="259">
        <v>39.680999999999997</v>
      </c>
      <c r="BA66" s="260"/>
    </row>
    <row r="67" spans="16:53">
      <c r="P67" s="258"/>
      <c r="Q67" s="259">
        <v>40.380000000000003</v>
      </c>
      <c r="R67" s="259"/>
      <c r="S67" s="259"/>
      <c r="T67" s="259">
        <v>40.670999999999999</v>
      </c>
      <c r="U67" s="259"/>
      <c r="V67" s="259"/>
      <c r="W67" s="259">
        <v>57.804000000000002</v>
      </c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>
        <v>58.905000000000001</v>
      </c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X67" s="259">
        <v>40.125</v>
      </c>
      <c r="AY67" s="259"/>
      <c r="AZ67" s="259">
        <v>39.42</v>
      </c>
      <c r="BA67" s="260"/>
    </row>
    <row r="68" spans="16:53">
      <c r="P68" s="258"/>
      <c r="Q68" s="259">
        <v>40.508000000000003</v>
      </c>
      <c r="R68" s="259"/>
      <c r="S68" s="259"/>
      <c r="T68" s="259">
        <v>41.01</v>
      </c>
      <c r="U68" s="259"/>
      <c r="V68" s="259"/>
      <c r="W68" s="259">
        <v>58.418999999999997</v>
      </c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>
        <v>58.738999999999997</v>
      </c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X68" s="259">
        <v>39.93</v>
      </c>
      <c r="AY68" s="259"/>
      <c r="AZ68" s="259">
        <v>39.598999999999997</v>
      </c>
      <c r="BA68" s="260"/>
    </row>
    <row r="69" spans="16:53">
      <c r="P69" s="258"/>
      <c r="Q69" s="259">
        <v>40.786999999999999</v>
      </c>
      <c r="R69" s="259"/>
      <c r="S69" s="259"/>
      <c r="T69" s="259">
        <v>40.581000000000003</v>
      </c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>
        <v>58.609000000000002</v>
      </c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X69" s="356">
        <v>40.520000000000003</v>
      </c>
      <c r="AY69" s="259"/>
      <c r="AZ69" s="259">
        <v>39.874000000000002</v>
      </c>
      <c r="BA69" s="260"/>
    </row>
    <row r="70" spans="16:53">
      <c r="P70" s="258"/>
      <c r="Q70" s="259">
        <v>40.645000000000003</v>
      </c>
      <c r="R70" s="259"/>
      <c r="S70" s="259"/>
      <c r="T70" s="259">
        <v>40.709000000000003</v>
      </c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>
        <v>58.762999999999998</v>
      </c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X70" s="356">
        <v>48.49</v>
      </c>
      <c r="AY70" s="259"/>
      <c r="AZ70" s="259">
        <v>39.738</v>
      </c>
      <c r="BA70" s="260"/>
    </row>
    <row r="71" spans="16:53">
      <c r="P71" s="258"/>
      <c r="Q71" s="259">
        <v>40.451999999999998</v>
      </c>
      <c r="R71" s="259"/>
      <c r="S71" s="259"/>
      <c r="T71" s="259">
        <v>41.932000000000002</v>
      </c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>
        <v>58.91</v>
      </c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X71" s="356">
        <v>40.14</v>
      </c>
      <c r="AY71" s="259"/>
      <c r="AZ71" s="259">
        <v>39.515999999999998</v>
      </c>
      <c r="BA71" s="260"/>
    </row>
    <row r="72" spans="16:53">
      <c r="P72" s="258"/>
      <c r="Q72" s="259">
        <v>40.633000000000003</v>
      </c>
      <c r="R72" s="259"/>
      <c r="S72" s="259"/>
      <c r="T72" s="259">
        <v>41.125</v>
      </c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>
        <v>59.173000000000002</v>
      </c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X72" s="259">
        <v>39.844000000000001</v>
      </c>
      <c r="AY72" s="259"/>
      <c r="AZ72" s="259">
        <v>40.018000000000001</v>
      </c>
      <c r="BA72" s="260"/>
    </row>
    <row r="73" spans="16:53">
      <c r="P73" s="258"/>
      <c r="Q73" s="259">
        <v>40.545999999999999</v>
      </c>
      <c r="R73" s="259"/>
      <c r="S73" s="259"/>
      <c r="T73" s="259">
        <v>40.51</v>
      </c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>
        <v>59.222000000000001</v>
      </c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X73" s="259">
        <v>39.89</v>
      </c>
      <c r="AY73" s="259"/>
      <c r="BA73" s="260"/>
    </row>
    <row r="74" spans="16:53">
      <c r="P74" s="258"/>
      <c r="Q74" s="259">
        <v>40.634999999999998</v>
      </c>
      <c r="R74" s="259"/>
      <c r="S74" s="259"/>
      <c r="T74" s="259">
        <v>40.658999999999999</v>
      </c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>
        <v>59.000999999999998</v>
      </c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X74" s="259">
        <v>40.029000000000003</v>
      </c>
      <c r="AY74" s="259"/>
      <c r="AZ74" s="259"/>
      <c r="BA74" s="260"/>
    </row>
    <row r="75" spans="16:53">
      <c r="P75" s="258"/>
      <c r="Q75" s="259">
        <v>40.716000000000001</v>
      </c>
      <c r="R75" s="259"/>
      <c r="S75" s="259"/>
      <c r="T75" s="259">
        <v>40.417999999999999</v>
      </c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>
        <v>58.929000000000002</v>
      </c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X75" s="259">
        <v>40.009</v>
      </c>
      <c r="AY75" s="259"/>
      <c r="AZ75" s="259"/>
      <c r="BA75" s="260"/>
    </row>
    <row r="76" spans="16:53">
      <c r="P76" s="258"/>
      <c r="Q76" s="259">
        <v>40.417000000000002</v>
      </c>
      <c r="R76" s="259"/>
      <c r="S76" s="259"/>
      <c r="T76" s="259">
        <v>40.616</v>
      </c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>
        <v>59.752000000000002</v>
      </c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X76" s="259">
        <v>40.020000000000003</v>
      </c>
      <c r="AY76" s="259"/>
      <c r="AZ76" s="259"/>
      <c r="BA76" s="260"/>
    </row>
    <row r="77" spans="16:53">
      <c r="P77" s="258"/>
      <c r="Q77" s="259">
        <v>40.225999999999999</v>
      </c>
      <c r="R77" s="259"/>
      <c r="S77" s="259"/>
      <c r="T77" s="259">
        <v>41.2</v>
      </c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>
        <v>59.36</v>
      </c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X77" s="259">
        <v>40.923999999999999</v>
      </c>
      <c r="AY77" s="259"/>
      <c r="AZ77" s="259"/>
      <c r="BA77" s="260"/>
    </row>
    <row r="78" spans="16:53">
      <c r="P78" s="258"/>
      <c r="Q78" s="259">
        <v>41.24</v>
      </c>
      <c r="R78" s="259"/>
      <c r="S78" s="259"/>
      <c r="T78" s="259">
        <v>40.798000000000002</v>
      </c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>
        <v>59.466999999999999</v>
      </c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X78" s="259">
        <v>43.816000000000003</v>
      </c>
      <c r="AY78" s="259"/>
      <c r="AZ78" s="259"/>
      <c r="BA78" s="260"/>
    </row>
    <row r="79" spans="16:53">
      <c r="P79" s="258"/>
      <c r="Q79" s="259">
        <v>40.365000000000002</v>
      </c>
      <c r="R79" s="259"/>
      <c r="S79" s="259"/>
      <c r="T79" s="259">
        <v>41.350999999999999</v>
      </c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>
        <v>60.36</v>
      </c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X79" s="259">
        <v>40.299999999999997</v>
      </c>
      <c r="AY79" s="259"/>
      <c r="AZ79" s="259"/>
      <c r="BA79" s="260"/>
    </row>
    <row r="80" spans="16:53">
      <c r="P80" s="258"/>
      <c r="Q80" s="259">
        <v>41.072000000000003</v>
      </c>
      <c r="R80" s="259"/>
      <c r="S80" s="259"/>
      <c r="T80" s="259">
        <v>42.136000000000003</v>
      </c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>
        <v>59.69</v>
      </c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X80" s="259">
        <v>40.146999999999998</v>
      </c>
      <c r="AY80" s="259"/>
      <c r="AZ80" s="259"/>
      <c r="BA80" s="260"/>
    </row>
    <row r="81" spans="16:53">
      <c r="P81" s="258"/>
      <c r="Q81" s="259"/>
      <c r="R81" s="259"/>
      <c r="S81" s="259"/>
      <c r="T81" s="259">
        <v>41.13</v>
      </c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X81" s="259">
        <v>40.472999999999999</v>
      </c>
      <c r="AY81" s="259"/>
      <c r="AZ81" s="259"/>
      <c r="BA81" s="260"/>
    </row>
    <row r="82" spans="16:53">
      <c r="P82" s="258"/>
      <c r="Q82" s="259"/>
      <c r="R82" s="259"/>
      <c r="S82" s="259"/>
      <c r="T82" s="259">
        <v>40.817999999999998</v>
      </c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X82" s="259">
        <v>39.947000000000003</v>
      </c>
      <c r="AY82" s="259"/>
      <c r="AZ82" s="259"/>
      <c r="BA82" s="260"/>
    </row>
    <row r="83" spans="16:53">
      <c r="P83" s="258"/>
      <c r="Q83" s="259"/>
      <c r="R83" s="259"/>
      <c r="S83" s="259"/>
      <c r="T83" s="259">
        <v>41.173999999999999</v>
      </c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X83" s="259">
        <v>40.997</v>
      </c>
      <c r="AY83" s="259"/>
      <c r="AZ83" s="259"/>
      <c r="BA83" s="260"/>
    </row>
    <row r="84" spans="16:53">
      <c r="P84" s="258"/>
      <c r="Q84" s="259"/>
      <c r="R84" s="259"/>
      <c r="S84" s="259"/>
      <c r="T84" s="259">
        <v>41.850999999999999</v>
      </c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X84" s="259">
        <v>40.020000000000003</v>
      </c>
      <c r="AY84" s="259"/>
      <c r="AZ84" s="259"/>
      <c r="BA84" s="260"/>
    </row>
    <row r="85" spans="16:53">
      <c r="P85" s="258"/>
      <c r="Q85" s="259"/>
      <c r="R85" s="259"/>
      <c r="S85" s="259"/>
      <c r="T85" s="259">
        <v>41.283000000000001</v>
      </c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X85" s="259">
        <v>39.954999999999998</v>
      </c>
      <c r="AY85" s="259"/>
      <c r="AZ85" s="259"/>
      <c r="BA85" s="260"/>
    </row>
    <row r="86" spans="16:53">
      <c r="P86" s="258"/>
      <c r="Q86" s="259"/>
      <c r="R86" s="259"/>
      <c r="S86" s="259"/>
      <c r="T86" s="259">
        <v>40.695</v>
      </c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X86" s="259">
        <v>40.28</v>
      </c>
      <c r="AY86" s="259"/>
      <c r="AZ86" s="259"/>
      <c r="BA86" s="260"/>
    </row>
    <row r="87" spans="16:53">
      <c r="P87" s="258"/>
      <c r="Q87" s="259"/>
      <c r="R87" s="259"/>
      <c r="S87" s="259"/>
      <c r="T87" s="259">
        <v>40.328000000000003</v>
      </c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X87" s="259">
        <v>39.991999999999997</v>
      </c>
      <c r="AY87" s="259"/>
      <c r="AZ87" s="259"/>
      <c r="BA87" s="260"/>
    </row>
    <row r="88" spans="16:53">
      <c r="P88" s="258"/>
      <c r="Q88" s="259"/>
      <c r="R88" s="259"/>
      <c r="S88" s="259"/>
      <c r="T88" s="259">
        <v>40.686999999999998</v>
      </c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X88" s="259">
        <v>39.820999999999998</v>
      </c>
      <c r="AY88" s="259"/>
      <c r="AZ88" s="259"/>
      <c r="BA88" s="260"/>
    </row>
    <row r="89" spans="16:53">
      <c r="P89" s="258"/>
      <c r="Q89" s="259"/>
      <c r="R89" s="259"/>
      <c r="S89" s="259"/>
      <c r="T89" s="259">
        <v>40.728999999999999</v>
      </c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X89" s="259">
        <v>40.756</v>
      </c>
      <c r="AY89" s="259"/>
      <c r="AZ89" s="259"/>
      <c r="BA89" s="260"/>
    </row>
    <row r="90" spans="16:53">
      <c r="P90" s="258"/>
      <c r="Q90" s="259"/>
      <c r="R90" s="259"/>
      <c r="S90" s="259"/>
      <c r="T90" s="259">
        <v>40.719000000000001</v>
      </c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X90" s="259">
        <v>40.249000000000002</v>
      </c>
      <c r="AY90" s="259"/>
      <c r="AZ90" s="259"/>
      <c r="BA90" s="260"/>
    </row>
    <row r="91" spans="16:53">
      <c r="P91" s="258"/>
      <c r="Q91" s="259"/>
      <c r="R91" s="259"/>
      <c r="S91" s="259"/>
      <c r="T91" s="259">
        <v>40.17</v>
      </c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X91" s="259">
        <v>39.99</v>
      </c>
      <c r="AY91" s="259"/>
      <c r="AZ91" s="259"/>
      <c r="BA91" s="260"/>
    </row>
    <row r="92" spans="16:53">
      <c r="P92" s="258"/>
      <c r="Q92" s="259"/>
      <c r="R92" s="259"/>
      <c r="S92" s="259"/>
      <c r="T92" s="259">
        <v>40.411999999999999</v>
      </c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X92" s="259">
        <v>42.140999999999998</v>
      </c>
      <c r="AY92" s="259"/>
      <c r="AZ92" s="259"/>
      <c r="BA92" s="260"/>
    </row>
    <row r="93" spans="16:53">
      <c r="P93" s="258"/>
      <c r="Q93" s="259"/>
      <c r="R93" s="259"/>
      <c r="S93" s="259"/>
      <c r="T93" s="259">
        <v>41.588999999999999</v>
      </c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X93" s="259">
        <v>40.069000000000003</v>
      </c>
      <c r="AY93" s="259"/>
      <c r="AZ93" s="259"/>
      <c r="BA93" s="260"/>
    </row>
    <row r="94" spans="16:53">
      <c r="P94" s="258"/>
      <c r="Q94" s="259"/>
      <c r="R94" s="259"/>
      <c r="S94" s="259"/>
      <c r="T94" s="259">
        <v>40.273000000000003</v>
      </c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X94" s="259">
        <v>39.878</v>
      </c>
      <c r="AY94" s="259"/>
      <c r="AZ94" s="259"/>
      <c r="BA94" s="260"/>
    </row>
    <row r="95" spans="16:53">
      <c r="P95" s="258"/>
      <c r="Q95" s="259"/>
      <c r="R95" s="259"/>
      <c r="S95" s="259"/>
      <c r="T95" s="259">
        <v>40.228999999999999</v>
      </c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X95" s="259">
        <v>39.837000000000003</v>
      </c>
      <c r="AY95" s="259"/>
      <c r="AZ95" s="259"/>
      <c r="BA95" s="260"/>
    </row>
    <row r="96" spans="16:53">
      <c r="P96" s="258"/>
      <c r="Q96" s="259"/>
      <c r="R96" s="259"/>
      <c r="S96" s="259"/>
      <c r="T96" s="259">
        <v>40.595999999999997</v>
      </c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X96" s="259">
        <v>39.917999999999999</v>
      </c>
      <c r="AY96" s="259"/>
      <c r="AZ96" s="259"/>
      <c r="BA96" s="260"/>
    </row>
    <row r="97" spans="16:53">
      <c r="P97" s="258"/>
      <c r="Q97" s="259"/>
      <c r="R97" s="259"/>
      <c r="S97" s="259"/>
      <c r="T97" s="259">
        <v>40.572000000000003</v>
      </c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X97" s="259">
        <v>40.476999999999997</v>
      </c>
      <c r="AY97" s="259"/>
      <c r="AZ97" s="259"/>
      <c r="BA97" s="260"/>
    </row>
    <row r="98" spans="16:53">
      <c r="P98" s="258"/>
      <c r="Q98" s="259"/>
      <c r="R98" s="259"/>
      <c r="S98" s="259"/>
      <c r="T98" s="259">
        <v>41.091999999999999</v>
      </c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X98" s="259">
        <v>39.671999999999997</v>
      </c>
      <c r="AY98" s="259"/>
      <c r="AZ98" s="259"/>
      <c r="BA98" s="260"/>
    </row>
    <row r="99" spans="16:53">
      <c r="P99" s="258"/>
      <c r="Q99" s="259"/>
      <c r="R99" s="259"/>
      <c r="S99" s="259"/>
      <c r="T99" s="259">
        <v>40.463999999999999</v>
      </c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X99" s="259">
        <v>40.31</v>
      </c>
      <c r="AY99" s="259"/>
      <c r="AZ99" s="259"/>
      <c r="BA99" s="260"/>
    </row>
    <row r="100" spans="16:53">
      <c r="P100" s="258"/>
      <c r="Q100" s="259"/>
      <c r="R100" s="259"/>
      <c r="S100" s="259"/>
      <c r="T100" s="259">
        <v>40.527999999999999</v>
      </c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X100" s="259">
        <v>39.56</v>
      </c>
      <c r="AY100" s="259"/>
      <c r="AZ100" s="259"/>
      <c r="BA100" s="260"/>
    </row>
    <row r="101" spans="16:53">
      <c r="P101" s="261"/>
      <c r="Q101" s="262"/>
      <c r="R101" s="262"/>
      <c r="S101" s="262"/>
      <c r="T101" s="262">
        <v>40.418999999999997</v>
      </c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X101" s="262">
        <v>40.47</v>
      </c>
      <c r="AY101" s="262"/>
      <c r="AZ101" s="262"/>
      <c r="BA101" s="263"/>
    </row>
    <row r="102" spans="16:53">
      <c r="P102" s="261"/>
      <c r="Q102" s="262"/>
      <c r="R102" s="262"/>
      <c r="S102" s="262"/>
      <c r="T102" s="262">
        <v>40.741</v>
      </c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3"/>
    </row>
    <row r="103" spans="16:53">
      <c r="P103" s="261"/>
      <c r="Q103" s="262"/>
      <c r="R103" s="262"/>
      <c r="S103" s="262"/>
      <c r="T103" s="262">
        <v>40.212000000000003</v>
      </c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3"/>
    </row>
    <row r="104" spans="16:53">
      <c r="P104" s="261"/>
      <c r="Q104" s="262"/>
      <c r="R104" s="262"/>
      <c r="S104" s="262"/>
      <c r="T104" s="262">
        <v>40.436</v>
      </c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3"/>
    </row>
    <row r="105" spans="16:53">
      <c r="P105" s="261"/>
      <c r="Q105" s="262"/>
      <c r="R105" s="262"/>
      <c r="S105" s="262"/>
      <c r="T105" s="262">
        <v>40.286999999999999</v>
      </c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3"/>
    </row>
    <row r="106" spans="16:53">
      <c r="P106" s="261"/>
      <c r="Q106" s="262"/>
      <c r="R106" s="262"/>
      <c r="S106" s="262"/>
      <c r="T106" s="262">
        <v>40.859000000000002</v>
      </c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3"/>
    </row>
    <row r="107" spans="16:53">
      <c r="P107" s="261"/>
      <c r="Q107" s="262"/>
      <c r="R107" s="262"/>
      <c r="S107" s="262"/>
      <c r="T107" s="262">
        <v>40.484000000000002</v>
      </c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3"/>
    </row>
    <row r="108" spans="16:53">
      <c r="P108" s="261"/>
      <c r="Q108" s="262"/>
      <c r="R108" s="262"/>
      <c r="S108" s="262"/>
      <c r="T108" s="262">
        <v>40.119</v>
      </c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3"/>
    </row>
    <row r="109" spans="16:53">
      <c r="P109" s="261"/>
      <c r="Q109" s="262"/>
      <c r="R109" s="262"/>
      <c r="S109" s="262"/>
      <c r="T109" s="262">
        <v>40.847000000000001</v>
      </c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3"/>
    </row>
    <row r="110" spans="16:53">
      <c r="P110" s="261"/>
      <c r="Q110" s="262"/>
      <c r="R110" s="262"/>
      <c r="S110" s="262"/>
      <c r="T110" s="262">
        <v>41.072000000000003</v>
      </c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3"/>
    </row>
    <row r="111" spans="16:53">
      <c r="P111" s="261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3"/>
    </row>
    <row r="112" spans="16:53">
      <c r="P112" s="261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3"/>
    </row>
    <row r="113" spans="16:53">
      <c r="P113" s="261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3"/>
    </row>
    <row r="114" spans="16:53">
      <c r="P114" s="261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3"/>
    </row>
    <row r="115" spans="16:53" ht="15.75" thickBot="1">
      <c r="P115" s="264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6"/>
    </row>
  </sheetData>
  <mergeCells count="25"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K19:K20"/>
    <mergeCell ref="I19:I20"/>
    <mergeCell ref="J5:K5"/>
    <mergeCell ref="L5:L6"/>
    <mergeCell ref="M5:M6"/>
    <mergeCell ref="A31:A32"/>
    <mergeCell ref="C19:C20"/>
    <mergeCell ref="B19:B20"/>
    <mergeCell ref="A19:A20"/>
    <mergeCell ref="J19:J20"/>
    <mergeCell ref="K31:K32"/>
    <mergeCell ref="J31:J32"/>
    <mergeCell ref="I31:I32"/>
    <mergeCell ref="C31:C32"/>
    <mergeCell ref="B31:B32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12"/>
  <sheetViews>
    <sheetView topLeftCell="A22" zoomScale="70" zoomScaleNormal="70" workbookViewId="0">
      <selection activeCell="O46" sqref="O46"/>
    </sheetView>
  </sheetViews>
  <sheetFormatPr defaultRowHeight="15"/>
  <cols>
    <col min="1" max="1" width="7.28515625" customWidth="1"/>
    <col min="2" max="2" width="21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4" max="14" width="15.42578125" customWidth="1"/>
    <col min="16" max="36" width="6.7109375" customWidth="1"/>
    <col min="37" max="37" width="7.7109375" customWidth="1"/>
    <col min="38" max="53" width="6.7109375" customWidth="1"/>
  </cols>
  <sheetData>
    <row r="1" spans="1:5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3" ht="10.5" customHeight="1"/>
    <row r="3" spans="1:53" ht="15.75" customHeight="1" thickBot="1">
      <c r="A3" s="568" t="s">
        <v>134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3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36" t="str">
        <f>B7</f>
        <v>Дулин Антон</v>
      </c>
      <c r="Q4" s="137" t="str">
        <f>B8</f>
        <v>Ивченко Владимир</v>
      </c>
      <c r="R4" s="137" t="str">
        <f>B9</f>
        <v>Блюмер Василий</v>
      </c>
      <c r="S4" s="137" t="str">
        <f>B10</f>
        <v>Симакович Павел</v>
      </c>
      <c r="T4" s="137" t="str">
        <f>B11</f>
        <v>Плохов Игорь</v>
      </c>
      <c r="U4" s="137" t="str">
        <f>B12</f>
        <v>Кабанец Евгений</v>
      </c>
      <c r="V4" s="137" t="str">
        <f>B13</f>
        <v>Кабанец Евгений</v>
      </c>
      <c r="W4" s="137" t="str">
        <f>B14</f>
        <v>Дулин Антон</v>
      </c>
      <c r="X4" s="137" t="str">
        <f>B15</f>
        <v>Дулин Антон</v>
      </c>
      <c r="Y4" s="137" t="str">
        <f>B16</f>
        <v>Дулин Антон</v>
      </c>
      <c r="Z4" s="137" t="str">
        <f>B17</f>
        <v>Дулин Антон</v>
      </c>
      <c r="AA4" s="137" t="str">
        <f>B18</f>
        <v>Дулин Антон</v>
      </c>
      <c r="AB4" s="137" t="str">
        <f>B19</f>
        <v>Дулин Антон</v>
      </c>
      <c r="AC4" s="137" t="str">
        <f>B20</f>
        <v>Ивченко Владимир</v>
      </c>
      <c r="AD4" s="137" t="str">
        <f>B21</f>
        <v>Дулин Антон</v>
      </c>
      <c r="AE4" s="137" t="str">
        <f>B21</f>
        <v>Дулин Антон</v>
      </c>
      <c r="AF4" s="137" t="str">
        <f>B23</f>
        <v>Блюмер Василий</v>
      </c>
      <c r="AG4" s="137" t="str">
        <f>B24</f>
        <v>Кабанец Евгений</v>
      </c>
      <c r="AH4" s="137" t="str">
        <f>B25</f>
        <v>Симакович Павел</v>
      </c>
      <c r="AI4" s="137" t="str">
        <f>B26</f>
        <v>Ивченко Владимир</v>
      </c>
      <c r="AJ4" s="137" t="str">
        <f>B27</f>
        <v>Блюмер Василий</v>
      </c>
      <c r="AK4" s="137" t="str">
        <f>B28</f>
        <v>Дулин Антон</v>
      </c>
      <c r="AL4" s="137" t="str">
        <f>B29</f>
        <v>Плохов Игорь</v>
      </c>
      <c r="AM4" s="137" t="str">
        <f>B29</f>
        <v>Плохов Игорь</v>
      </c>
      <c r="AN4" s="137" t="str">
        <f>B31</f>
        <v>Дулин Антон</v>
      </c>
      <c r="AO4" s="137" t="str">
        <f>B32</f>
        <v>Плохов Игорь</v>
      </c>
      <c r="AP4" s="137" t="str">
        <f>B33</f>
        <v>Кабанец Евгений</v>
      </c>
      <c r="AQ4" s="137" t="str">
        <f>B34</f>
        <v>Симакович Павел</v>
      </c>
      <c r="AR4" s="137" t="str">
        <f>B35</f>
        <v>Симакович Павел</v>
      </c>
      <c r="AS4" s="137" t="str">
        <f>B36</f>
        <v>Симакович Павел</v>
      </c>
      <c r="AT4" s="137" t="str">
        <f>B37</f>
        <v>Симакович Павел</v>
      </c>
      <c r="AU4" s="137" t="str">
        <f>B38</f>
        <v>Симакович Павел</v>
      </c>
      <c r="AV4" s="137" t="str">
        <f>B39</f>
        <v>Симакович Павел</v>
      </c>
      <c r="AW4" s="137" t="str">
        <f>B40</f>
        <v>Ивченко Владимир</v>
      </c>
      <c r="AX4" s="137" t="str">
        <f>B41</f>
        <v>Блюмер Василий</v>
      </c>
      <c r="AY4" s="137" t="str">
        <f>B42</f>
        <v>Кабанец Евгений</v>
      </c>
      <c r="AZ4" s="137" t="str">
        <f>B43</f>
        <v>Кабанец Евгений</v>
      </c>
      <c r="BA4" s="138" t="str">
        <f>B44</f>
        <v>Плохов Игорь</v>
      </c>
    </row>
    <row r="5" spans="1:53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5">
        <v>52.052999999999997</v>
      </c>
      <c r="Q5" s="256">
        <v>42.298999999999999</v>
      </c>
      <c r="R5" s="256">
        <v>42.32</v>
      </c>
      <c r="S5" s="256">
        <v>42.750999999999998</v>
      </c>
      <c r="T5" s="256">
        <v>41.667999999999999</v>
      </c>
      <c r="U5" s="256">
        <v>41.828000000000003</v>
      </c>
      <c r="V5" s="256">
        <v>63.476999999999997</v>
      </c>
      <c r="W5" s="256">
        <v>61.344999999999999</v>
      </c>
      <c r="X5" s="256">
        <v>58.673000000000002</v>
      </c>
      <c r="Y5" s="256">
        <v>58.244</v>
      </c>
      <c r="Z5" s="256">
        <v>58.680999999999997</v>
      </c>
      <c r="AA5" s="256">
        <v>58.436999999999998</v>
      </c>
      <c r="AB5" s="256">
        <v>58.9</v>
      </c>
      <c r="AC5" s="256">
        <v>62.252000000000002</v>
      </c>
      <c r="AD5" s="256">
        <v>58.322000000000003</v>
      </c>
      <c r="AE5" s="256">
        <v>59.527000000000001</v>
      </c>
      <c r="AF5" s="256">
        <v>61.908999999999999</v>
      </c>
      <c r="AG5" s="256">
        <v>61.332999999999998</v>
      </c>
      <c r="AH5" s="256">
        <v>62.957999999999998</v>
      </c>
      <c r="AI5" s="256">
        <v>60.426000000000002</v>
      </c>
      <c r="AJ5" s="256">
        <v>62.680999999999997</v>
      </c>
      <c r="AK5" s="256">
        <v>56.38</v>
      </c>
      <c r="AL5" s="256">
        <v>58.438000000000002</v>
      </c>
      <c r="AM5" s="256">
        <v>57.96</v>
      </c>
      <c r="AN5" s="256">
        <v>56.457999999999998</v>
      </c>
      <c r="AO5" s="256">
        <v>57.685000000000002</v>
      </c>
      <c r="AP5" s="256">
        <v>57.305999999999997</v>
      </c>
      <c r="AQ5" s="256">
        <v>58.314</v>
      </c>
      <c r="AR5" s="256">
        <v>56.460999999999999</v>
      </c>
      <c r="AS5" s="256">
        <v>55.317</v>
      </c>
      <c r="AT5" s="256">
        <v>54.091000000000001</v>
      </c>
      <c r="AU5" s="256">
        <v>53.372999999999998</v>
      </c>
      <c r="AV5" s="256">
        <v>48.185000000000002</v>
      </c>
      <c r="AW5" s="256">
        <v>41.499000000000002</v>
      </c>
      <c r="AX5" s="256">
        <v>43.246000000000002</v>
      </c>
      <c r="AY5" s="256">
        <v>54.613</v>
      </c>
      <c r="AZ5" s="256">
        <v>42.439</v>
      </c>
      <c r="BA5" s="256">
        <v>41.387</v>
      </c>
    </row>
    <row r="6" spans="1:53" s="1" customFormat="1" ht="32.25" customHeight="1" thickBot="1">
      <c r="A6" s="594"/>
      <c r="B6" s="523"/>
      <c r="C6" s="617"/>
      <c r="D6" s="593"/>
      <c r="E6" s="594"/>
      <c r="F6" s="316" t="s">
        <v>74</v>
      </c>
      <c r="G6" s="393" t="s">
        <v>75</v>
      </c>
      <c r="H6" s="317" t="s">
        <v>76</v>
      </c>
      <c r="I6" s="593"/>
      <c r="J6" s="394" t="s">
        <v>3</v>
      </c>
      <c r="K6" s="394" t="s">
        <v>2</v>
      </c>
      <c r="L6" s="590"/>
      <c r="M6" s="592"/>
      <c r="P6" s="258">
        <v>52.747999999999998</v>
      </c>
      <c r="Q6" s="259">
        <v>41.625</v>
      </c>
      <c r="R6" s="259">
        <v>43.286999999999999</v>
      </c>
      <c r="S6" s="259">
        <v>43.557000000000002</v>
      </c>
      <c r="T6" s="259">
        <v>40.874000000000002</v>
      </c>
      <c r="U6" s="259">
        <v>41.097999999999999</v>
      </c>
      <c r="V6" s="259">
        <v>62.966999999999999</v>
      </c>
      <c r="W6" s="259">
        <v>61.973999999999997</v>
      </c>
      <c r="X6" s="259">
        <v>59.485999999999997</v>
      </c>
      <c r="Y6" s="259">
        <v>58.74</v>
      </c>
      <c r="Z6" s="259">
        <v>57.655999999999999</v>
      </c>
      <c r="AA6" s="259">
        <v>57.881999999999998</v>
      </c>
      <c r="AB6" s="259">
        <v>60.792000000000002</v>
      </c>
      <c r="AC6" s="259">
        <v>61.582000000000001</v>
      </c>
      <c r="AD6" s="259">
        <v>58.435000000000002</v>
      </c>
      <c r="AE6" s="259">
        <v>59.280999999999999</v>
      </c>
      <c r="AF6" s="259">
        <v>62.366</v>
      </c>
      <c r="AG6" s="259">
        <v>61.725999999999999</v>
      </c>
      <c r="AH6" s="259">
        <v>61.54</v>
      </c>
      <c r="AI6" s="259">
        <v>59.512</v>
      </c>
      <c r="AJ6" s="259">
        <v>60.347000000000001</v>
      </c>
      <c r="AK6" s="259">
        <v>56.508000000000003</v>
      </c>
      <c r="AL6" s="259">
        <v>58.125999999999998</v>
      </c>
      <c r="AM6" s="259">
        <v>58.545999999999999</v>
      </c>
      <c r="AN6" s="259">
        <v>55.954000000000001</v>
      </c>
      <c r="AO6" s="259">
        <v>57.814</v>
      </c>
      <c r="AP6" s="259">
        <v>57.902000000000001</v>
      </c>
      <c r="AQ6" s="259">
        <v>57.021999999999998</v>
      </c>
      <c r="AR6" s="259">
        <v>55.578000000000003</v>
      </c>
      <c r="AS6" s="259">
        <v>54.936</v>
      </c>
      <c r="AT6" s="259">
        <v>54.628999999999998</v>
      </c>
      <c r="AU6" s="259">
        <v>53.999000000000002</v>
      </c>
      <c r="AV6" s="259">
        <v>46.015999999999998</v>
      </c>
      <c r="AW6" s="259">
        <v>41.112000000000002</v>
      </c>
      <c r="AX6" s="259">
        <v>42.131999999999998</v>
      </c>
      <c r="AY6" s="259">
        <v>54.234000000000002</v>
      </c>
      <c r="AZ6" s="259">
        <v>41.453000000000003</v>
      </c>
      <c r="BA6" s="259">
        <v>40.677999999999997</v>
      </c>
    </row>
    <row r="7" spans="1:53" s="2" customFormat="1" ht="24.95" customHeight="1">
      <c r="A7" s="29">
        <v>1</v>
      </c>
      <c r="B7" s="32" t="s">
        <v>137</v>
      </c>
      <c r="C7" s="25">
        <v>33</v>
      </c>
      <c r="D7" s="406">
        <v>56</v>
      </c>
      <c r="E7" s="406">
        <f>D7</f>
        <v>56</v>
      </c>
      <c r="F7" s="407">
        <f>MIN(P5:P100)</f>
        <v>40.646999999999998</v>
      </c>
      <c r="G7" s="407">
        <f>AVERAGE(P5:P100)</f>
        <v>42.756232142857137</v>
      </c>
      <c r="H7" s="414">
        <f>G7-F7</f>
        <v>2.1092321428571381</v>
      </c>
      <c r="I7" s="420">
        <f>J7</f>
        <v>2.7800925925925923E-2</v>
      </c>
      <c r="J7" s="408">
        <v>2.7800925925925923E-2</v>
      </c>
      <c r="K7" s="237">
        <f t="shared" ref="K7:K12" si="0">J7</f>
        <v>2.7800925925925923E-2</v>
      </c>
      <c r="L7" s="463" t="s">
        <v>166</v>
      </c>
      <c r="M7" s="492"/>
      <c r="P7" s="258">
        <v>49.823999999999998</v>
      </c>
      <c r="Q7" s="259">
        <v>42.106999999999999</v>
      </c>
      <c r="R7" s="259">
        <v>41.634999999999998</v>
      </c>
      <c r="S7" s="259">
        <v>41.957999999999998</v>
      </c>
      <c r="T7" s="259">
        <v>41.055</v>
      </c>
      <c r="U7" s="259">
        <v>40.944000000000003</v>
      </c>
      <c r="V7" s="259">
        <v>62.491999999999997</v>
      </c>
      <c r="W7" s="259">
        <v>60.683</v>
      </c>
      <c r="X7" s="259">
        <v>58.993000000000002</v>
      </c>
      <c r="Y7" s="259">
        <v>58.850999999999999</v>
      </c>
      <c r="Z7" s="259">
        <v>58.063000000000002</v>
      </c>
      <c r="AA7" s="259">
        <v>58.65</v>
      </c>
      <c r="AB7" s="259">
        <v>59.006999999999998</v>
      </c>
      <c r="AC7" s="259">
        <v>60.59</v>
      </c>
      <c r="AD7" s="259">
        <v>58.792000000000002</v>
      </c>
      <c r="AE7" s="259">
        <v>59.198999999999998</v>
      </c>
      <c r="AF7" s="259">
        <v>62.369</v>
      </c>
      <c r="AG7" s="259">
        <v>62.063000000000002</v>
      </c>
      <c r="AH7" s="259">
        <v>61.21</v>
      </c>
      <c r="AI7" s="259">
        <v>60.353999999999999</v>
      </c>
      <c r="AJ7" s="259">
        <v>61.51</v>
      </c>
      <c r="AK7" s="259">
        <v>55.756</v>
      </c>
      <c r="AL7" s="259">
        <v>58.350999999999999</v>
      </c>
      <c r="AM7" s="259">
        <v>58.853000000000002</v>
      </c>
      <c r="AN7" s="259">
        <v>56.521000000000001</v>
      </c>
      <c r="AO7" s="259">
        <v>57.381999999999998</v>
      </c>
      <c r="AP7" s="259">
        <v>57.213999999999999</v>
      </c>
      <c r="AQ7" s="259"/>
      <c r="AR7" s="259"/>
      <c r="AS7" s="259"/>
      <c r="AT7" s="259"/>
      <c r="AU7" s="259">
        <v>53.521999999999998</v>
      </c>
      <c r="AV7" s="259">
        <v>45.484999999999999</v>
      </c>
      <c r="AW7" s="259">
        <v>41.222999999999999</v>
      </c>
      <c r="AX7" s="259">
        <v>41.951999999999998</v>
      </c>
      <c r="AY7" s="259">
        <v>55.292999999999999</v>
      </c>
      <c r="AZ7" s="259">
        <v>40.426000000000002</v>
      </c>
      <c r="BA7" s="259">
        <v>42.109000000000002</v>
      </c>
    </row>
    <row r="8" spans="1:53" s="2" customFormat="1" ht="24.95" customHeight="1">
      <c r="A8" s="195">
        <v>2</v>
      </c>
      <c r="B8" s="34" t="s">
        <v>135</v>
      </c>
      <c r="C8" s="26">
        <v>13</v>
      </c>
      <c r="D8" s="397">
        <v>122</v>
      </c>
      <c r="E8" s="397">
        <f>D8-D7</f>
        <v>66</v>
      </c>
      <c r="F8" s="169">
        <f>MIN(Q5:Q100)</f>
        <v>40.481999999999999</v>
      </c>
      <c r="G8" s="169">
        <f>AVERAGE(Q5:Q100)</f>
        <v>41.448169230769253</v>
      </c>
      <c r="H8" s="415">
        <f>G8-F8</f>
        <v>0.96616923076925332</v>
      </c>
      <c r="I8" s="421">
        <f>J8+I7</f>
        <v>6.0474537037037028E-2</v>
      </c>
      <c r="J8" s="398">
        <v>3.2673611111111105E-2</v>
      </c>
      <c r="K8" s="239">
        <f t="shared" si="0"/>
        <v>3.2673611111111105E-2</v>
      </c>
      <c r="L8" s="222" t="s">
        <v>188</v>
      </c>
      <c r="M8" s="5"/>
      <c r="P8" s="258">
        <v>50.668999999999997</v>
      </c>
      <c r="Q8" s="259">
        <v>43.404000000000003</v>
      </c>
      <c r="R8" s="259">
        <v>40.988999999999997</v>
      </c>
      <c r="S8" s="259">
        <v>41.686</v>
      </c>
      <c r="T8" s="259">
        <v>40.732999999999997</v>
      </c>
      <c r="U8" s="259">
        <v>41.146000000000001</v>
      </c>
      <c r="V8" s="259">
        <v>63.283000000000001</v>
      </c>
      <c r="W8" s="259">
        <v>60.698</v>
      </c>
      <c r="X8" s="259">
        <v>57.932000000000002</v>
      </c>
      <c r="Y8" s="259">
        <v>58.801000000000002</v>
      </c>
      <c r="Z8" s="259">
        <v>58.033000000000001</v>
      </c>
      <c r="AA8" s="259">
        <v>58.514000000000003</v>
      </c>
      <c r="AB8" s="259">
        <v>60.366</v>
      </c>
      <c r="AC8" s="259">
        <v>60.823999999999998</v>
      </c>
      <c r="AD8" s="259">
        <v>59.148000000000003</v>
      </c>
      <c r="AE8" s="259">
        <v>60.076999999999998</v>
      </c>
      <c r="AF8" s="259">
        <v>62.054000000000002</v>
      </c>
      <c r="AG8" s="259">
        <v>60.731999999999999</v>
      </c>
      <c r="AH8" s="259">
        <v>62.073999999999998</v>
      </c>
      <c r="AI8" s="259">
        <v>60.045999999999999</v>
      </c>
      <c r="AJ8" s="259">
        <v>61.378</v>
      </c>
      <c r="AK8" s="259">
        <v>56.777000000000001</v>
      </c>
      <c r="AL8" s="259">
        <v>58.677</v>
      </c>
      <c r="AM8" s="259">
        <v>58.104999999999997</v>
      </c>
      <c r="AN8" s="259">
        <v>55.68</v>
      </c>
      <c r="AO8" s="259">
        <v>57.011000000000003</v>
      </c>
      <c r="AP8" s="259">
        <v>58.048000000000002</v>
      </c>
      <c r="AQ8" s="259"/>
      <c r="AR8" s="259"/>
      <c r="AS8" s="259"/>
      <c r="AT8" s="259"/>
      <c r="AU8" s="259">
        <v>58.755000000000003</v>
      </c>
      <c r="AV8" s="259">
        <v>50.579000000000001</v>
      </c>
      <c r="AW8" s="259">
        <v>40.732999999999997</v>
      </c>
      <c r="AX8" s="259">
        <v>47.694000000000003</v>
      </c>
      <c r="AY8" s="259">
        <v>53.683999999999997</v>
      </c>
      <c r="AZ8" s="259">
        <v>40.664999999999999</v>
      </c>
      <c r="BA8" s="259">
        <v>40.585000000000001</v>
      </c>
    </row>
    <row r="9" spans="1:53" s="2" customFormat="1" ht="24.95" customHeight="1">
      <c r="A9" s="195">
        <v>3</v>
      </c>
      <c r="B9" s="34" t="s">
        <v>152</v>
      </c>
      <c r="C9" s="26">
        <v>5</v>
      </c>
      <c r="D9" s="397">
        <v>193</v>
      </c>
      <c r="E9" s="397">
        <f>D9-D8</f>
        <v>71</v>
      </c>
      <c r="F9" s="169">
        <f>MIN(R5:R100)</f>
        <v>40.512999999999998</v>
      </c>
      <c r="G9" s="169">
        <f>AVERAGE(R5:R100)</f>
        <v>41.295057142857139</v>
      </c>
      <c r="H9" s="415">
        <f t="shared" ref="H9:H44" si="1">G9-F9</f>
        <v>0.78205714285714123</v>
      </c>
      <c r="I9" s="421">
        <f t="shared" ref="I9:I21" si="2">I8+J9</f>
        <v>9.5370370370370355E-2</v>
      </c>
      <c r="J9" s="398">
        <v>3.4895833333333334E-2</v>
      </c>
      <c r="K9" s="239">
        <f t="shared" si="0"/>
        <v>3.4895833333333334E-2</v>
      </c>
      <c r="L9" s="222" t="s">
        <v>196</v>
      </c>
      <c r="M9" s="241"/>
      <c r="P9" s="258">
        <v>47.798000000000002</v>
      </c>
      <c r="Q9" s="259">
        <v>42.402000000000001</v>
      </c>
      <c r="R9" s="259">
        <v>41.271999999999998</v>
      </c>
      <c r="S9" s="259">
        <v>41.514000000000003</v>
      </c>
      <c r="T9" s="259">
        <v>40.750999999999998</v>
      </c>
      <c r="U9" s="259">
        <v>40.948</v>
      </c>
      <c r="V9" s="259">
        <v>64.787000000000006</v>
      </c>
      <c r="W9" s="259">
        <v>60.811</v>
      </c>
      <c r="X9" s="259">
        <v>58.067</v>
      </c>
      <c r="Y9" s="259"/>
      <c r="Z9" s="259">
        <v>57.822000000000003</v>
      </c>
      <c r="AA9" s="259">
        <v>59.454999999999998</v>
      </c>
      <c r="AB9" s="259">
        <v>58.930999999999997</v>
      </c>
      <c r="AC9" s="259">
        <v>61.017000000000003</v>
      </c>
      <c r="AD9" s="259">
        <v>58.895000000000003</v>
      </c>
      <c r="AE9" s="259">
        <v>59.292999999999999</v>
      </c>
      <c r="AF9" s="259">
        <v>62.447000000000003</v>
      </c>
      <c r="AG9" s="259">
        <v>60.972999999999999</v>
      </c>
      <c r="AH9" s="259">
        <v>60.359000000000002</v>
      </c>
      <c r="AI9" s="259">
        <v>59.542000000000002</v>
      </c>
      <c r="AJ9" s="259">
        <v>61.499000000000002</v>
      </c>
      <c r="AK9" s="259">
        <v>57.27</v>
      </c>
      <c r="AL9" s="259">
        <v>58.149000000000001</v>
      </c>
      <c r="AM9" s="259">
        <v>58.51</v>
      </c>
      <c r="AN9" s="259">
        <v>56.847999999999999</v>
      </c>
      <c r="AO9" s="259">
        <v>57.85</v>
      </c>
      <c r="AP9" s="259">
        <v>57.811</v>
      </c>
      <c r="AQ9" s="259"/>
      <c r="AR9" s="259"/>
      <c r="AS9" s="259"/>
      <c r="AT9" s="259"/>
      <c r="AU9" s="259">
        <v>52.15</v>
      </c>
      <c r="AV9" s="259">
        <v>47.774999999999999</v>
      </c>
      <c r="AW9" s="259">
        <v>40.673000000000002</v>
      </c>
      <c r="AX9" s="259">
        <v>41.978000000000002</v>
      </c>
      <c r="AY9" s="259">
        <v>52.073999999999998</v>
      </c>
      <c r="AZ9" s="259">
        <v>40.845999999999997</v>
      </c>
      <c r="BA9" s="259">
        <v>40.161999999999999</v>
      </c>
    </row>
    <row r="10" spans="1:53" s="2" customFormat="1" ht="24.95" customHeight="1">
      <c r="A10" s="195">
        <v>4</v>
      </c>
      <c r="B10" s="34" t="s">
        <v>136</v>
      </c>
      <c r="C10" s="26">
        <v>13</v>
      </c>
      <c r="D10" s="397">
        <v>245</v>
      </c>
      <c r="E10" s="397">
        <f t="shared" ref="E10:E44" si="3">D10-D9</f>
        <v>52</v>
      </c>
      <c r="F10" s="169">
        <f>MIN(S5:S100)</f>
        <v>41.02</v>
      </c>
      <c r="G10" s="169">
        <f>AVERAGE(S5:S100)</f>
        <v>41.619627450980396</v>
      </c>
      <c r="H10" s="415">
        <f t="shared" si="1"/>
        <v>0.5996274509803925</v>
      </c>
      <c r="I10" s="421">
        <f t="shared" si="2"/>
        <v>0.12135416666666665</v>
      </c>
      <c r="J10" s="398">
        <v>2.5983796296296297E-2</v>
      </c>
      <c r="K10" s="239">
        <f t="shared" si="0"/>
        <v>2.5983796296296297E-2</v>
      </c>
      <c r="L10" s="223" t="s">
        <v>190</v>
      </c>
      <c r="M10" s="241"/>
      <c r="P10" s="258">
        <v>47.273000000000003</v>
      </c>
      <c r="Q10" s="259">
        <v>41.963000000000001</v>
      </c>
      <c r="R10" s="259">
        <v>44.482999999999997</v>
      </c>
      <c r="S10" s="259">
        <v>41.637999999999998</v>
      </c>
      <c r="T10" s="259">
        <v>40.380000000000003</v>
      </c>
      <c r="U10" s="259">
        <v>42.459000000000003</v>
      </c>
      <c r="V10" s="259">
        <v>62.49</v>
      </c>
      <c r="W10" s="259">
        <v>60.676000000000002</v>
      </c>
      <c r="X10" s="259">
        <v>58.378999999999998</v>
      </c>
      <c r="Y10" s="259"/>
      <c r="Z10" s="259">
        <v>58.277000000000001</v>
      </c>
      <c r="AA10" s="259">
        <v>59.212000000000003</v>
      </c>
      <c r="AB10" s="259">
        <v>59.994999999999997</v>
      </c>
      <c r="AC10" s="259">
        <v>60.497999999999998</v>
      </c>
      <c r="AD10" s="259">
        <v>58.945</v>
      </c>
      <c r="AE10" s="259">
        <v>59.3</v>
      </c>
      <c r="AF10" s="259">
        <v>62.423999999999999</v>
      </c>
      <c r="AG10" s="259">
        <v>61.048999999999999</v>
      </c>
      <c r="AH10" s="259">
        <v>61.213000000000001</v>
      </c>
      <c r="AI10" s="259">
        <v>61.78</v>
      </c>
      <c r="AJ10" s="259">
        <v>60.216999999999999</v>
      </c>
      <c r="AK10" s="259">
        <v>57.347999999999999</v>
      </c>
      <c r="AL10" s="259">
        <v>58.365000000000002</v>
      </c>
      <c r="AM10" s="259">
        <v>57.911000000000001</v>
      </c>
      <c r="AN10" s="259">
        <v>56.286999999999999</v>
      </c>
      <c r="AO10" s="259">
        <v>57.395000000000003</v>
      </c>
      <c r="AP10" s="259">
        <v>60.521000000000001</v>
      </c>
      <c r="AQ10" s="259"/>
      <c r="AR10" s="259"/>
      <c r="AS10" s="259"/>
      <c r="AT10" s="259"/>
      <c r="AU10" s="259">
        <v>53.53</v>
      </c>
      <c r="AV10" s="259">
        <v>45.911999999999999</v>
      </c>
      <c r="AW10" s="259">
        <v>40.741</v>
      </c>
      <c r="AX10" s="259">
        <v>41.613999999999997</v>
      </c>
      <c r="AY10" s="259">
        <v>52.274000000000001</v>
      </c>
      <c r="AZ10" s="259">
        <v>41.746000000000002</v>
      </c>
      <c r="BA10" s="259">
        <v>41.984999999999999</v>
      </c>
    </row>
    <row r="11" spans="1:53" s="2" customFormat="1" ht="24.95" customHeight="1">
      <c r="A11" s="195">
        <v>5</v>
      </c>
      <c r="B11" s="34" t="s">
        <v>147</v>
      </c>
      <c r="C11" s="26">
        <v>6</v>
      </c>
      <c r="D11" s="397">
        <v>354</v>
      </c>
      <c r="E11" s="397">
        <f t="shared" si="3"/>
        <v>109</v>
      </c>
      <c r="F11" s="399">
        <f>MIN(T5:T112)</f>
        <v>40.170999999999999</v>
      </c>
      <c r="G11" s="169">
        <f>AVERAGE(T5:T112)</f>
        <v>40.87817592592593</v>
      </c>
      <c r="H11" s="415">
        <f t="shared" si="1"/>
        <v>0.70717592592593093</v>
      </c>
      <c r="I11" s="421">
        <f t="shared" si="2"/>
        <v>0.17384259259259258</v>
      </c>
      <c r="J11" s="398">
        <v>5.2488425925925924E-2</v>
      </c>
      <c r="K11" s="239">
        <f t="shared" si="0"/>
        <v>5.2488425925925924E-2</v>
      </c>
      <c r="L11" s="223" t="s">
        <v>243</v>
      </c>
      <c r="M11" s="241"/>
      <c r="P11" s="258">
        <v>47.225000000000001</v>
      </c>
      <c r="Q11" s="259">
        <v>42.61</v>
      </c>
      <c r="R11" s="259">
        <v>41.228999999999999</v>
      </c>
      <c r="S11" s="259">
        <v>42.402000000000001</v>
      </c>
      <c r="T11" s="259">
        <v>40.783999999999999</v>
      </c>
      <c r="U11" s="259">
        <v>42.085000000000001</v>
      </c>
      <c r="V11" s="259">
        <v>62.814999999999998</v>
      </c>
      <c r="W11" s="259">
        <v>59.381</v>
      </c>
      <c r="X11" s="259">
        <v>59.076000000000001</v>
      </c>
      <c r="Y11" s="259"/>
      <c r="Z11" s="259">
        <v>59.113</v>
      </c>
      <c r="AA11" s="259">
        <v>58.76</v>
      </c>
      <c r="AB11" s="259">
        <v>59.606999999999999</v>
      </c>
      <c r="AC11" s="259">
        <v>61.423999999999999</v>
      </c>
      <c r="AD11" s="259">
        <v>58.670999999999999</v>
      </c>
      <c r="AE11" s="259">
        <v>58.993000000000002</v>
      </c>
      <c r="AF11" s="259">
        <v>61.784999999999997</v>
      </c>
      <c r="AG11" s="259">
        <v>60.545000000000002</v>
      </c>
      <c r="AH11" s="259">
        <v>61.206000000000003</v>
      </c>
      <c r="AI11" s="259">
        <v>62.33</v>
      </c>
      <c r="AJ11" s="259">
        <v>61.39</v>
      </c>
      <c r="AK11" s="259">
        <v>56.152999999999999</v>
      </c>
      <c r="AL11" s="259">
        <v>58.689</v>
      </c>
      <c r="AM11" s="259">
        <v>57.524000000000001</v>
      </c>
      <c r="AN11" s="259">
        <v>56.512</v>
      </c>
      <c r="AO11" s="259">
        <v>57.831000000000003</v>
      </c>
      <c r="AP11" s="259">
        <v>57.908000000000001</v>
      </c>
      <c r="AQ11" s="259"/>
      <c r="AR11" s="259"/>
      <c r="AS11" s="259"/>
      <c r="AT11" s="259"/>
      <c r="AU11" s="259">
        <v>51.94</v>
      </c>
      <c r="AV11" s="259">
        <v>47.389000000000003</v>
      </c>
      <c r="AW11" s="259">
        <v>40.636000000000003</v>
      </c>
      <c r="AX11" s="259">
        <v>41.143000000000001</v>
      </c>
      <c r="AY11" s="259">
        <v>48.201000000000001</v>
      </c>
      <c r="AZ11" s="259">
        <v>41.046999999999997</v>
      </c>
      <c r="BA11" s="259">
        <v>40.802999999999997</v>
      </c>
    </row>
    <row r="12" spans="1:53" s="2" customFormat="1" ht="24.95" customHeight="1">
      <c r="A12" s="195">
        <v>6</v>
      </c>
      <c r="B12" s="34" t="s">
        <v>146</v>
      </c>
      <c r="C12" s="26">
        <v>13</v>
      </c>
      <c r="D12" s="397">
        <v>372</v>
      </c>
      <c r="E12" s="397">
        <f t="shared" si="3"/>
        <v>18</v>
      </c>
      <c r="F12" s="169">
        <f>MIN(U5:U100)</f>
        <v>40.81</v>
      </c>
      <c r="G12" s="169">
        <f>AVERAGE(U5:U100)</f>
        <v>41.687529411764707</v>
      </c>
      <c r="H12" s="415">
        <f t="shared" si="1"/>
        <v>0.877529411764705</v>
      </c>
      <c r="I12" s="421">
        <f t="shared" si="2"/>
        <v>0.18346064814814814</v>
      </c>
      <c r="J12" s="398">
        <v>9.618055555555555E-3</v>
      </c>
      <c r="K12" s="239">
        <f t="shared" si="0"/>
        <v>9.618055555555555E-3</v>
      </c>
      <c r="L12" s="222" t="s">
        <v>244</v>
      </c>
      <c r="M12" s="241"/>
      <c r="P12" s="258">
        <v>46.619</v>
      </c>
      <c r="Q12" s="259">
        <v>41.58</v>
      </c>
      <c r="R12" s="259">
        <v>42.274000000000001</v>
      </c>
      <c r="S12" s="259">
        <v>41.648000000000003</v>
      </c>
      <c r="T12" s="259">
        <v>40.686999999999998</v>
      </c>
      <c r="U12" s="259">
        <v>41.976999999999997</v>
      </c>
      <c r="V12" s="259">
        <v>63.146000000000001</v>
      </c>
      <c r="W12" s="259">
        <v>59.536999999999999</v>
      </c>
      <c r="X12" s="259"/>
      <c r="Y12" s="259"/>
      <c r="Z12" s="259">
        <v>59.649000000000001</v>
      </c>
      <c r="AA12" s="259">
        <v>58.253</v>
      </c>
      <c r="AB12" s="259">
        <v>57.329000000000001</v>
      </c>
      <c r="AC12" s="259">
        <v>61.164999999999999</v>
      </c>
      <c r="AD12" s="259">
        <v>58.546999999999997</v>
      </c>
      <c r="AE12" s="259">
        <v>59.304000000000002</v>
      </c>
      <c r="AF12" s="259">
        <v>62.121000000000002</v>
      </c>
      <c r="AG12" s="259">
        <v>60.8</v>
      </c>
      <c r="AH12" s="259">
        <v>61.732999999999997</v>
      </c>
      <c r="AI12" s="259">
        <v>60.765000000000001</v>
      </c>
      <c r="AJ12" s="259">
        <v>60.667999999999999</v>
      </c>
      <c r="AK12" s="259">
        <v>55.996000000000002</v>
      </c>
      <c r="AL12" s="259">
        <v>58.085000000000001</v>
      </c>
      <c r="AM12" s="259">
        <v>57.381</v>
      </c>
      <c r="AN12" s="259">
        <v>55.32</v>
      </c>
      <c r="AO12" s="259">
        <v>56.914999999999999</v>
      </c>
      <c r="AP12" s="259">
        <v>57.750999999999998</v>
      </c>
      <c r="AQ12" s="259"/>
      <c r="AR12" s="259"/>
      <c r="AS12" s="259"/>
      <c r="AT12" s="259"/>
      <c r="AU12" s="259">
        <v>51.738</v>
      </c>
      <c r="AV12" s="259">
        <v>46.838999999999999</v>
      </c>
      <c r="AW12" s="259">
        <v>47.8</v>
      </c>
      <c r="AX12" s="259">
        <v>40.659999999999997</v>
      </c>
      <c r="AY12" s="259">
        <v>48.866999999999997</v>
      </c>
      <c r="AZ12" s="259">
        <v>40.322000000000003</v>
      </c>
      <c r="BA12" s="259">
        <v>40.234999999999999</v>
      </c>
    </row>
    <row r="13" spans="1:53" s="2" customFormat="1" ht="24.95" customHeight="1">
      <c r="A13" s="195">
        <v>7</v>
      </c>
      <c r="B13" s="34" t="s">
        <v>146</v>
      </c>
      <c r="C13" s="26">
        <v>13</v>
      </c>
      <c r="D13" s="397">
        <v>397</v>
      </c>
      <c r="E13" s="397">
        <f t="shared" si="3"/>
        <v>25</v>
      </c>
      <c r="F13" s="169">
        <f>MIN(V5:V100)</f>
        <v>59.286999999999999</v>
      </c>
      <c r="G13" s="169">
        <f>AVERAGE(V5:V100)</f>
        <v>61.515125000000012</v>
      </c>
      <c r="H13" s="415">
        <f t="shared" si="1"/>
        <v>2.2281250000000128</v>
      </c>
      <c r="I13" s="421">
        <f t="shared" si="2"/>
        <v>0.20206018518518518</v>
      </c>
      <c r="J13" s="398">
        <v>1.8599537037037036E-2</v>
      </c>
      <c r="K13" s="239">
        <f>J13+K12</f>
        <v>2.8217592592592593E-2</v>
      </c>
      <c r="L13" s="224" t="s">
        <v>245</v>
      </c>
      <c r="M13" s="241">
        <v>22</v>
      </c>
      <c r="N13" s="2" t="s">
        <v>467</v>
      </c>
      <c r="P13" s="258">
        <v>45.595999999999997</v>
      </c>
      <c r="Q13" s="259">
        <v>41.720999999999997</v>
      </c>
      <c r="R13" s="259">
        <v>41.027999999999999</v>
      </c>
      <c r="S13" s="259">
        <v>41.801000000000002</v>
      </c>
      <c r="T13" s="259">
        <v>40.53</v>
      </c>
      <c r="U13" s="259">
        <v>41.255000000000003</v>
      </c>
      <c r="V13" s="259">
        <v>62.301000000000002</v>
      </c>
      <c r="W13" s="259">
        <v>58.625999999999998</v>
      </c>
      <c r="X13" s="259"/>
      <c r="Y13" s="259"/>
      <c r="Z13" s="259"/>
      <c r="AA13" s="259">
        <v>58.752000000000002</v>
      </c>
      <c r="AB13" s="259">
        <v>58.491</v>
      </c>
      <c r="AC13" s="259">
        <v>60.482999999999997</v>
      </c>
      <c r="AD13" s="259">
        <v>58.805999999999997</v>
      </c>
      <c r="AE13" s="259">
        <v>59.384</v>
      </c>
      <c r="AF13" s="259">
        <v>61.622</v>
      </c>
      <c r="AG13" s="259">
        <v>60.503999999999998</v>
      </c>
      <c r="AH13" s="259">
        <v>61.606000000000002</v>
      </c>
      <c r="AI13" s="259">
        <v>59.444000000000003</v>
      </c>
      <c r="AJ13" s="259">
        <v>60.002000000000002</v>
      </c>
      <c r="AK13" s="259">
        <v>55.688000000000002</v>
      </c>
      <c r="AL13" s="259">
        <v>58.054000000000002</v>
      </c>
      <c r="AM13" s="259">
        <v>56.677</v>
      </c>
      <c r="AN13" s="259">
        <v>55.578000000000003</v>
      </c>
      <c r="AO13" s="259">
        <v>56.914999999999999</v>
      </c>
      <c r="AP13" s="259">
        <v>57.984999999999999</v>
      </c>
      <c r="AQ13" s="259"/>
      <c r="AR13" s="259"/>
      <c r="AS13" s="259"/>
      <c r="AT13" s="259"/>
      <c r="AU13" s="259">
        <v>51.524999999999999</v>
      </c>
      <c r="AV13" s="259">
        <v>46.104999999999997</v>
      </c>
      <c r="AW13" s="259">
        <v>40.207000000000001</v>
      </c>
      <c r="AX13" s="357">
        <v>40.22</v>
      </c>
      <c r="AY13" s="259">
        <v>47.198999999999998</v>
      </c>
      <c r="AZ13" s="259">
        <v>40.093000000000004</v>
      </c>
      <c r="BA13" s="259">
        <v>39.948999999999998</v>
      </c>
    </row>
    <row r="14" spans="1:53" s="2" customFormat="1" ht="24.95" customHeight="1">
      <c r="A14" s="195">
        <v>8</v>
      </c>
      <c r="B14" s="34" t="s">
        <v>137</v>
      </c>
      <c r="C14" s="26">
        <v>69</v>
      </c>
      <c r="D14" s="397">
        <v>429</v>
      </c>
      <c r="E14" s="397">
        <f t="shared" si="3"/>
        <v>32</v>
      </c>
      <c r="F14" s="169">
        <f>MIN(W5:W100)</f>
        <v>57.301000000000002</v>
      </c>
      <c r="G14" s="169">
        <f>AVERAGE(W5:W100)</f>
        <v>59.018967741935498</v>
      </c>
      <c r="H14" s="415">
        <f t="shared" si="1"/>
        <v>1.717967741935496</v>
      </c>
      <c r="I14" s="421">
        <f t="shared" si="2"/>
        <v>0.22460648148148146</v>
      </c>
      <c r="J14" s="398">
        <v>2.2546296296296297E-2</v>
      </c>
      <c r="K14" s="239">
        <f>J14+K7</f>
        <v>5.0347222222222224E-2</v>
      </c>
      <c r="L14" s="222" t="s">
        <v>273</v>
      </c>
      <c r="M14" s="241"/>
      <c r="P14" s="258">
        <v>44.826000000000001</v>
      </c>
      <c r="Q14" s="259">
        <v>41.322000000000003</v>
      </c>
      <c r="R14" s="259">
        <v>41.47</v>
      </c>
      <c r="S14" s="259">
        <v>42.14</v>
      </c>
      <c r="T14" s="259">
        <v>40.463999999999999</v>
      </c>
      <c r="U14" s="259">
        <v>40.915999999999997</v>
      </c>
      <c r="V14" s="259">
        <v>61.673999999999999</v>
      </c>
      <c r="W14" s="259">
        <v>59.149000000000001</v>
      </c>
      <c r="X14" s="259"/>
      <c r="Y14" s="259"/>
      <c r="Z14" s="259"/>
      <c r="AA14" s="259">
        <v>58.552999999999997</v>
      </c>
      <c r="AB14" s="259">
        <v>58.280999999999999</v>
      </c>
      <c r="AC14" s="259">
        <v>60.747</v>
      </c>
      <c r="AD14" s="259">
        <v>58.277000000000001</v>
      </c>
      <c r="AE14" s="259">
        <v>58.863</v>
      </c>
      <c r="AF14" s="259">
        <v>61.348999999999997</v>
      </c>
      <c r="AG14" s="259">
        <v>61.103000000000002</v>
      </c>
      <c r="AH14" s="259">
        <v>61.328000000000003</v>
      </c>
      <c r="AI14" s="259">
        <v>59.912999999999997</v>
      </c>
      <c r="AJ14" s="259">
        <v>60.496000000000002</v>
      </c>
      <c r="AK14" s="259">
        <v>55.497</v>
      </c>
      <c r="AL14" s="259">
        <v>58.122</v>
      </c>
      <c r="AM14" s="259">
        <v>56.828000000000003</v>
      </c>
      <c r="AN14" s="259">
        <v>56.256999999999998</v>
      </c>
      <c r="AO14" s="259">
        <v>57.445</v>
      </c>
      <c r="AP14" s="259">
        <v>57.731999999999999</v>
      </c>
      <c r="AQ14" s="259"/>
      <c r="AR14" s="259"/>
      <c r="AS14" s="259"/>
      <c r="AT14" s="259"/>
      <c r="AU14" s="259">
        <v>51.378</v>
      </c>
      <c r="AV14" s="259">
        <v>44.923999999999999</v>
      </c>
      <c r="AW14" s="259">
        <v>40.976999999999997</v>
      </c>
      <c r="AX14" s="357">
        <v>39.69</v>
      </c>
      <c r="AY14" s="2">
        <v>119.325</v>
      </c>
      <c r="AZ14" s="259">
        <v>40.14</v>
      </c>
      <c r="BA14" s="259">
        <v>39.883000000000003</v>
      </c>
    </row>
    <row r="15" spans="1:53" s="2" customFormat="1" ht="24.95" customHeight="1">
      <c r="A15" s="195">
        <v>9</v>
      </c>
      <c r="B15" s="34" t="s">
        <v>137</v>
      </c>
      <c r="C15" s="26">
        <v>13</v>
      </c>
      <c r="D15" s="397">
        <v>437</v>
      </c>
      <c r="E15" s="397">
        <f t="shared" si="3"/>
        <v>8</v>
      </c>
      <c r="F15" s="169">
        <f>MIN(X5:X100)</f>
        <v>57.932000000000002</v>
      </c>
      <c r="G15" s="169">
        <f>AVERAGE(X5:X100)</f>
        <v>58.658000000000008</v>
      </c>
      <c r="H15" s="415">
        <f t="shared" si="1"/>
        <v>0.7260000000000062</v>
      </c>
      <c r="I15" s="421">
        <f t="shared" si="2"/>
        <v>0.23076388888888888</v>
      </c>
      <c r="J15" s="398">
        <v>6.1574074074074074E-3</v>
      </c>
      <c r="K15" s="239">
        <f>J15+K14</f>
        <v>5.6504629629629634E-2</v>
      </c>
      <c r="L15" s="222" t="s">
        <v>274</v>
      </c>
      <c r="M15" s="241"/>
      <c r="P15" s="258">
        <v>44.323</v>
      </c>
      <c r="Q15" s="259">
        <v>41.222999999999999</v>
      </c>
      <c r="R15" s="259">
        <v>41.241</v>
      </c>
      <c r="S15" s="357">
        <v>41.23</v>
      </c>
      <c r="T15" s="259">
        <v>40.747999999999998</v>
      </c>
      <c r="U15" s="259">
        <v>40.81</v>
      </c>
      <c r="V15" s="259">
        <v>61.517000000000003</v>
      </c>
      <c r="W15" s="259">
        <v>58.256999999999998</v>
      </c>
      <c r="X15" s="259"/>
      <c r="Y15" s="259"/>
      <c r="Z15" s="259"/>
      <c r="AA15" s="259"/>
      <c r="AB15" s="259">
        <v>58.424999999999997</v>
      </c>
      <c r="AC15" s="259">
        <v>60.844999999999999</v>
      </c>
      <c r="AD15" s="259">
        <v>59.24</v>
      </c>
      <c r="AE15" s="259">
        <v>59.524999999999999</v>
      </c>
      <c r="AF15" s="259">
        <v>62.317</v>
      </c>
      <c r="AG15" s="259">
        <v>60.837000000000003</v>
      </c>
      <c r="AH15" s="259">
        <v>60.323</v>
      </c>
      <c r="AI15" s="259">
        <v>59.021000000000001</v>
      </c>
      <c r="AJ15" s="259">
        <v>60.040999999999997</v>
      </c>
      <c r="AK15" s="259">
        <v>56.62</v>
      </c>
      <c r="AL15" s="259">
        <v>58.731999999999999</v>
      </c>
      <c r="AM15" s="259">
        <v>57.28</v>
      </c>
      <c r="AN15" s="259">
        <v>55.578000000000003</v>
      </c>
      <c r="AO15" s="259">
        <v>57.475000000000001</v>
      </c>
      <c r="AP15" s="259">
        <v>58.026000000000003</v>
      </c>
      <c r="AQ15" s="259"/>
      <c r="AR15" s="259"/>
      <c r="AS15" s="259"/>
      <c r="AT15" s="259"/>
      <c r="AU15" s="259">
        <v>49.752000000000002</v>
      </c>
      <c r="AV15" s="259">
        <v>44.619</v>
      </c>
      <c r="AW15" s="259">
        <v>41.95</v>
      </c>
      <c r="AX15" s="357">
        <v>39.76</v>
      </c>
      <c r="AY15" s="259">
        <v>46.951999999999998</v>
      </c>
      <c r="AZ15" s="259">
        <v>43.308</v>
      </c>
      <c r="BA15" s="259">
        <v>39.728999999999999</v>
      </c>
    </row>
    <row r="16" spans="1:53" s="2" customFormat="1" ht="24.95" customHeight="1">
      <c r="A16" s="195">
        <v>10</v>
      </c>
      <c r="B16" s="34" t="s">
        <v>137</v>
      </c>
      <c r="C16" s="26">
        <v>13</v>
      </c>
      <c r="D16" s="397">
        <v>442</v>
      </c>
      <c r="E16" s="397">
        <f t="shared" si="3"/>
        <v>5</v>
      </c>
      <c r="F16" s="169">
        <f>MIN(Y5:Y100)</f>
        <v>58.244</v>
      </c>
      <c r="G16" s="169">
        <f>AVERAGE(Y5:Y100)</f>
        <v>58.659000000000006</v>
      </c>
      <c r="H16" s="415">
        <f t="shared" si="1"/>
        <v>0.41500000000000625</v>
      </c>
      <c r="I16" s="421">
        <f t="shared" si="2"/>
        <v>0.23487268518518517</v>
      </c>
      <c r="J16" s="398">
        <v>4.108796296296297E-3</v>
      </c>
      <c r="K16" s="239">
        <f>J16+K15</f>
        <v>6.0613425925925932E-2</v>
      </c>
      <c r="L16" s="223" t="s">
        <v>275</v>
      </c>
      <c r="M16" s="241"/>
      <c r="P16" s="258">
        <v>43.854999999999997</v>
      </c>
      <c r="Q16" s="259">
        <v>41.963000000000001</v>
      </c>
      <c r="R16" s="259">
        <v>40.822000000000003</v>
      </c>
      <c r="S16" s="357">
        <v>41.03</v>
      </c>
      <c r="T16" s="259">
        <v>40.738</v>
      </c>
      <c r="U16" s="259">
        <v>41.21</v>
      </c>
      <c r="V16" s="259">
        <v>60.966999999999999</v>
      </c>
      <c r="W16" s="259">
        <v>59.268999999999998</v>
      </c>
      <c r="X16" s="259"/>
      <c r="Y16" s="259"/>
      <c r="Z16" s="259"/>
      <c r="AA16" s="259"/>
      <c r="AB16" s="259">
        <v>58.414999999999999</v>
      </c>
      <c r="AC16" s="259">
        <v>60.311999999999998</v>
      </c>
      <c r="AD16" s="259">
        <v>59.43</v>
      </c>
      <c r="AE16" s="259"/>
      <c r="AF16" s="259">
        <v>61.64</v>
      </c>
      <c r="AG16" s="259">
        <v>60.405000000000001</v>
      </c>
      <c r="AH16" s="259">
        <v>60.783000000000001</v>
      </c>
      <c r="AI16" s="259">
        <v>59.472999999999999</v>
      </c>
      <c r="AJ16" s="259">
        <v>60.715000000000003</v>
      </c>
      <c r="AK16" s="259">
        <v>55.73</v>
      </c>
      <c r="AL16" s="259">
        <v>57.719000000000001</v>
      </c>
      <c r="AM16" s="259">
        <v>56.930999999999997</v>
      </c>
      <c r="AN16" s="259">
        <v>55.470999999999997</v>
      </c>
      <c r="AO16" s="259">
        <v>57.481999999999999</v>
      </c>
      <c r="AP16" s="259">
        <v>57.271000000000001</v>
      </c>
      <c r="AQ16" s="259"/>
      <c r="AR16" s="259"/>
      <c r="AS16" s="259"/>
      <c r="AT16" s="259"/>
      <c r="AU16" s="259"/>
      <c r="AV16" s="259">
        <v>43.390999999999998</v>
      </c>
      <c r="AW16" s="396">
        <v>40.61</v>
      </c>
      <c r="AX16" s="357">
        <v>40.5</v>
      </c>
      <c r="AY16" s="259">
        <v>53.802</v>
      </c>
      <c r="AZ16" s="259">
        <v>41.281999999999996</v>
      </c>
      <c r="BA16" s="259">
        <v>39.837000000000003</v>
      </c>
    </row>
    <row r="17" spans="1:53" s="2" customFormat="1" ht="24.95" customHeight="1">
      <c r="A17" s="195">
        <v>11</v>
      </c>
      <c r="B17" s="34" t="s">
        <v>137</v>
      </c>
      <c r="C17" s="26">
        <v>13</v>
      </c>
      <c r="D17" s="397">
        <v>451</v>
      </c>
      <c r="E17" s="397">
        <f t="shared" si="3"/>
        <v>9</v>
      </c>
      <c r="F17" s="169">
        <f>MIN(Z5:Z100)</f>
        <v>57.655999999999999</v>
      </c>
      <c r="G17" s="169">
        <f>AVERAGE(Z5:Z100)</f>
        <v>58.411749999999998</v>
      </c>
      <c r="H17" s="415">
        <f t="shared" si="1"/>
        <v>0.75574999999999903</v>
      </c>
      <c r="I17" s="421">
        <f t="shared" si="2"/>
        <v>0.24167824074074074</v>
      </c>
      <c r="J17" s="398">
        <v>6.8055555555555569E-3</v>
      </c>
      <c r="K17" s="239">
        <f>J17+K16</f>
        <v>6.7418981481481483E-2</v>
      </c>
      <c r="L17" s="222" t="s">
        <v>233</v>
      </c>
      <c r="M17" s="241"/>
      <c r="P17" s="258">
        <v>44.066000000000003</v>
      </c>
      <c r="Q17" s="259">
        <v>41.44</v>
      </c>
      <c r="R17" s="259">
        <v>41.287999999999997</v>
      </c>
      <c r="S17" s="357">
        <v>41.17</v>
      </c>
      <c r="T17" s="259">
        <v>40.616</v>
      </c>
      <c r="U17" s="259">
        <v>41.38</v>
      </c>
      <c r="V17" s="259">
        <v>61.762999999999998</v>
      </c>
      <c r="W17" s="259">
        <v>58.643000000000001</v>
      </c>
      <c r="X17" s="259"/>
      <c r="Y17" s="259"/>
      <c r="Z17" s="259"/>
      <c r="AA17" s="259"/>
      <c r="AB17" s="259"/>
      <c r="AC17" s="259">
        <v>59.996000000000002</v>
      </c>
      <c r="AD17" s="259">
        <v>58.05</v>
      </c>
      <c r="AE17" s="259"/>
      <c r="AF17" s="259">
        <v>61.512999999999998</v>
      </c>
      <c r="AG17" s="259">
        <v>61.706000000000003</v>
      </c>
      <c r="AH17" s="259">
        <v>60.411999999999999</v>
      </c>
      <c r="AI17" s="259">
        <v>59.558999999999997</v>
      </c>
      <c r="AJ17" s="259">
        <v>60.795999999999999</v>
      </c>
      <c r="AK17" s="259">
        <v>55.445</v>
      </c>
      <c r="AL17" s="259">
        <v>57.957000000000001</v>
      </c>
      <c r="AM17" s="259">
        <v>57.03</v>
      </c>
      <c r="AN17" s="259">
        <v>55.915999999999997</v>
      </c>
      <c r="AO17" s="259">
        <v>57.131999999999998</v>
      </c>
      <c r="AP17" s="259">
        <v>57.124000000000002</v>
      </c>
      <c r="AQ17" s="259"/>
      <c r="AR17" s="259"/>
      <c r="AS17" s="259"/>
      <c r="AT17" s="259"/>
      <c r="AU17" s="259"/>
      <c r="AV17" s="259">
        <v>45.036000000000001</v>
      </c>
      <c r="AW17" s="396">
        <v>40.299999999999997</v>
      </c>
      <c r="AX17" s="259">
        <v>40</v>
      </c>
      <c r="AY17" s="259">
        <v>43.884</v>
      </c>
      <c r="AZ17" s="259">
        <v>40.417000000000002</v>
      </c>
      <c r="BA17" s="259">
        <v>39.93</v>
      </c>
    </row>
    <row r="18" spans="1:53" s="2" customFormat="1" ht="24.95" customHeight="1">
      <c r="A18" s="195">
        <v>12</v>
      </c>
      <c r="B18" s="34" t="s">
        <v>137</v>
      </c>
      <c r="C18" s="26">
        <v>13</v>
      </c>
      <c r="D18" s="397">
        <v>462</v>
      </c>
      <c r="E18" s="397">
        <f t="shared" si="3"/>
        <v>11</v>
      </c>
      <c r="F18" s="169">
        <f>MIN(AA5:AA100)</f>
        <v>57.881999999999998</v>
      </c>
      <c r="G18" s="169">
        <f>AVERAGE(AA5:AA100)</f>
        <v>58.646799999999999</v>
      </c>
      <c r="H18" s="415">
        <f t="shared" si="1"/>
        <v>0.76480000000000103</v>
      </c>
      <c r="I18" s="421">
        <f t="shared" si="2"/>
        <v>0.24987268518518518</v>
      </c>
      <c r="J18" s="398">
        <v>8.1944444444444452E-3</v>
      </c>
      <c r="K18" s="239">
        <f>J18+K17</f>
        <v>7.5613425925925931E-2</v>
      </c>
      <c r="L18" s="222" t="s">
        <v>276</v>
      </c>
      <c r="M18" s="241"/>
      <c r="P18" s="258">
        <v>43.232999999999997</v>
      </c>
      <c r="Q18" s="259">
        <v>43.094000000000001</v>
      </c>
      <c r="R18" s="259">
        <v>40.512999999999998</v>
      </c>
      <c r="S18" s="357">
        <v>41.51</v>
      </c>
      <c r="T18" s="259">
        <v>40.539000000000001</v>
      </c>
      <c r="U18" s="259">
        <v>41.055</v>
      </c>
      <c r="V18" s="259">
        <v>60.792999999999999</v>
      </c>
      <c r="W18" s="259">
        <v>58.372999999999998</v>
      </c>
      <c r="X18" s="259"/>
      <c r="Y18" s="259"/>
      <c r="Z18" s="259"/>
      <c r="AA18" s="259"/>
      <c r="AB18" s="259"/>
      <c r="AC18" s="259">
        <v>60.572000000000003</v>
      </c>
      <c r="AD18" s="259">
        <v>58.933</v>
      </c>
      <c r="AE18" s="259"/>
      <c r="AF18" s="259">
        <v>61.305</v>
      </c>
      <c r="AG18" s="259">
        <v>60.722999999999999</v>
      </c>
      <c r="AH18" s="259">
        <v>61.578000000000003</v>
      </c>
      <c r="AI18" s="259">
        <v>59.436999999999998</v>
      </c>
      <c r="AJ18" s="259">
        <v>59.508000000000003</v>
      </c>
      <c r="AK18" s="259">
        <v>55.968000000000004</v>
      </c>
      <c r="AL18" s="259">
        <v>57.985999999999997</v>
      </c>
      <c r="AM18" s="259">
        <v>56.418999999999997</v>
      </c>
      <c r="AN18" s="259">
        <v>55.655999999999999</v>
      </c>
      <c r="AO18" s="259">
        <v>57.435000000000002</v>
      </c>
      <c r="AP18" s="259">
        <v>57.392000000000003</v>
      </c>
      <c r="AQ18" s="259"/>
      <c r="AR18" s="259"/>
      <c r="AS18" s="259"/>
      <c r="AT18" s="259"/>
      <c r="AU18" s="259"/>
      <c r="AV18" s="259">
        <v>44.781999999999996</v>
      </c>
      <c r="AW18" s="396">
        <v>40.200000000000003</v>
      </c>
      <c r="AX18" s="259">
        <v>43.097999999999999</v>
      </c>
      <c r="AY18" s="259">
        <v>45.49</v>
      </c>
      <c r="AZ18" s="259">
        <v>40.613999999999997</v>
      </c>
      <c r="BA18" s="259">
        <v>39.935000000000002</v>
      </c>
    </row>
    <row r="19" spans="1:53" s="2" customFormat="1" ht="24.95" customHeight="1">
      <c r="A19" s="195">
        <v>13</v>
      </c>
      <c r="B19" s="34" t="s">
        <v>137</v>
      </c>
      <c r="C19" s="26">
        <v>6</v>
      </c>
      <c r="D19" s="397">
        <v>475</v>
      </c>
      <c r="E19" s="397">
        <f t="shared" si="3"/>
        <v>13</v>
      </c>
      <c r="F19" s="169">
        <f>MIN(AB5:AB100)</f>
        <v>57.329000000000001</v>
      </c>
      <c r="G19" s="169">
        <f>AVERAGE(AB5:AB100)</f>
        <v>59.044916666666659</v>
      </c>
      <c r="H19" s="415">
        <f t="shared" si="1"/>
        <v>1.7159166666666579</v>
      </c>
      <c r="I19" s="421">
        <f t="shared" si="2"/>
        <v>0.25949074074074074</v>
      </c>
      <c r="J19" s="398">
        <v>9.618055555555555E-3</v>
      </c>
      <c r="K19" s="239">
        <f>J19+K18</f>
        <v>8.5231481481481491E-2</v>
      </c>
      <c r="L19" s="222" t="s">
        <v>327</v>
      </c>
      <c r="M19" s="241"/>
      <c r="P19" s="258">
        <v>42.472999999999999</v>
      </c>
      <c r="Q19" s="259">
        <v>41.155999999999999</v>
      </c>
      <c r="R19" s="259">
        <v>41.874000000000002</v>
      </c>
      <c r="S19" s="357">
        <v>41.13</v>
      </c>
      <c r="T19" s="259">
        <v>40.801000000000002</v>
      </c>
      <c r="U19" s="259">
        <v>41.475000000000001</v>
      </c>
      <c r="V19" s="259">
        <v>60.628999999999998</v>
      </c>
      <c r="W19" s="259">
        <v>58.667000000000002</v>
      </c>
      <c r="X19" s="259"/>
      <c r="Y19" s="259"/>
      <c r="Z19" s="259"/>
      <c r="AA19" s="259"/>
      <c r="AB19" s="259"/>
      <c r="AC19" s="259">
        <v>60.427999999999997</v>
      </c>
      <c r="AD19" s="259">
        <v>58.378</v>
      </c>
      <c r="AE19" s="259"/>
      <c r="AF19" s="259">
        <v>61.290999999999997</v>
      </c>
      <c r="AG19" s="259">
        <v>61.07</v>
      </c>
      <c r="AH19" s="259">
        <v>61.384</v>
      </c>
      <c r="AI19" s="259">
        <v>59.820999999999998</v>
      </c>
      <c r="AJ19" s="259">
        <v>59.972000000000001</v>
      </c>
      <c r="AK19" s="259">
        <v>55.677999999999997</v>
      </c>
      <c r="AL19" s="259">
        <v>57.725999999999999</v>
      </c>
      <c r="AM19" s="259">
        <v>56.290999999999997</v>
      </c>
      <c r="AN19" s="259">
        <v>56.24</v>
      </c>
      <c r="AO19" s="259">
        <v>57.889000000000003</v>
      </c>
      <c r="AP19" s="259">
        <v>57.588000000000001</v>
      </c>
      <c r="AQ19" s="259"/>
      <c r="AR19" s="259"/>
      <c r="AS19" s="259"/>
      <c r="AT19" s="259"/>
      <c r="AU19" s="259"/>
      <c r="AV19" s="259">
        <v>44.036000000000001</v>
      </c>
      <c r="AW19" s="259">
        <v>39.999000000000002</v>
      </c>
      <c r="AX19" s="259">
        <v>39.994999999999997</v>
      </c>
      <c r="AY19" s="259">
        <v>43.802</v>
      </c>
      <c r="AZ19" s="259">
        <v>42.26</v>
      </c>
      <c r="BA19" s="259">
        <v>39.750999999999998</v>
      </c>
    </row>
    <row r="20" spans="1:53" s="2" customFormat="1" ht="24.95" customHeight="1">
      <c r="A20" s="195">
        <v>14</v>
      </c>
      <c r="B20" s="34" t="s">
        <v>135</v>
      </c>
      <c r="C20" s="26">
        <v>6</v>
      </c>
      <c r="D20" s="397">
        <v>529</v>
      </c>
      <c r="E20" s="397">
        <f t="shared" si="3"/>
        <v>54</v>
      </c>
      <c r="F20" s="169">
        <f>MIN(AC5:AC100)</f>
        <v>59.164000000000001</v>
      </c>
      <c r="G20" s="169">
        <f>AVERAGE(AC5:AC100)</f>
        <v>60.381867924528287</v>
      </c>
      <c r="H20" s="415">
        <f t="shared" si="1"/>
        <v>1.2178679245282851</v>
      </c>
      <c r="I20" s="421">
        <f t="shared" si="2"/>
        <v>0.29797453703703702</v>
      </c>
      <c r="J20" s="398">
        <v>3.8483796296296294E-2</v>
      </c>
      <c r="K20" s="239">
        <f>J20+K8</f>
        <v>7.1157407407407391E-2</v>
      </c>
      <c r="L20" s="222" t="s">
        <v>284</v>
      </c>
      <c r="M20" s="241"/>
      <c r="P20" s="258">
        <v>42.79</v>
      </c>
      <c r="Q20" s="259">
        <v>42.71</v>
      </c>
      <c r="R20" s="259">
        <v>42.55</v>
      </c>
      <c r="S20" s="357">
        <v>41.32</v>
      </c>
      <c r="T20" s="259">
        <v>40.454000000000001</v>
      </c>
      <c r="U20" s="259">
        <v>41.026000000000003</v>
      </c>
      <c r="V20" s="259">
        <v>60.847000000000001</v>
      </c>
      <c r="W20" s="259">
        <v>58.661999999999999</v>
      </c>
      <c r="X20" s="259"/>
      <c r="Y20" s="259"/>
      <c r="Z20" s="259"/>
      <c r="AA20" s="259"/>
      <c r="AB20" s="259"/>
      <c r="AC20" s="259">
        <v>60.65</v>
      </c>
      <c r="AD20" s="259">
        <v>57.991999999999997</v>
      </c>
      <c r="AE20" s="259"/>
      <c r="AF20" s="259">
        <v>63.311999999999998</v>
      </c>
      <c r="AG20" s="259">
        <v>60.905999999999999</v>
      </c>
      <c r="AH20" s="259">
        <v>61.075000000000003</v>
      </c>
      <c r="AI20" s="259">
        <v>59.625999999999998</v>
      </c>
      <c r="AJ20" s="259">
        <v>58.664999999999999</v>
      </c>
      <c r="AK20" s="259">
        <v>55.59</v>
      </c>
      <c r="AL20" s="259">
        <v>57.911000000000001</v>
      </c>
      <c r="AM20" s="259">
        <v>56.408999999999999</v>
      </c>
      <c r="AN20" s="259">
        <v>55.593000000000004</v>
      </c>
      <c r="AO20" s="259">
        <v>56.823</v>
      </c>
      <c r="AP20" s="259">
        <v>57.844000000000001</v>
      </c>
      <c r="AQ20" s="259"/>
      <c r="AR20" s="259"/>
      <c r="AS20" s="259"/>
      <c r="AT20" s="259"/>
      <c r="AU20" s="259"/>
      <c r="AV20" s="259">
        <v>43.003999999999998</v>
      </c>
      <c r="AW20" s="259">
        <v>39.539000000000001</v>
      </c>
      <c r="AX20" s="259">
        <v>39.936</v>
      </c>
      <c r="AY20" s="259">
        <v>42.55</v>
      </c>
      <c r="AZ20" s="259">
        <v>40.271999999999998</v>
      </c>
      <c r="BA20" s="259">
        <v>39.756</v>
      </c>
    </row>
    <row r="21" spans="1:53" s="2" customFormat="1" ht="24.95" customHeight="1">
      <c r="A21" s="610">
        <v>15</v>
      </c>
      <c r="B21" s="612" t="s">
        <v>137</v>
      </c>
      <c r="C21" s="611">
        <v>9</v>
      </c>
      <c r="D21" s="397">
        <v>584</v>
      </c>
      <c r="E21" s="397">
        <f t="shared" si="3"/>
        <v>55</v>
      </c>
      <c r="F21" s="169">
        <f>MIN(AD5:AD100)</f>
        <v>57.723999999999997</v>
      </c>
      <c r="G21" s="169">
        <f>AVERAGE(AD5:AD100)</f>
        <v>58.675259259259242</v>
      </c>
      <c r="H21" s="415">
        <f t="shared" si="1"/>
        <v>0.95125925925924548</v>
      </c>
      <c r="I21" s="615">
        <f t="shared" si="2"/>
        <v>0.34887731481481482</v>
      </c>
      <c r="J21" s="614">
        <v>5.0902777777777776E-2</v>
      </c>
      <c r="K21" s="613">
        <f>J21+K19</f>
        <v>0.13613425925925926</v>
      </c>
      <c r="L21" s="222" t="s">
        <v>328</v>
      </c>
      <c r="M21" s="241"/>
      <c r="P21" s="258">
        <v>41.732999999999997</v>
      </c>
      <c r="Q21" s="259">
        <v>41.453000000000003</v>
      </c>
      <c r="R21" s="259">
        <v>40.899000000000001</v>
      </c>
      <c r="S21" s="357">
        <v>41.52</v>
      </c>
      <c r="T21" s="259">
        <v>40.917999999999999</v>
      </c>
      <c r="U21" s="259">
        <v>47.076000000000001</v>
      </c>
      <c r="V21" s="259">
        <v>60.774000000000001</v>
      </c>
      <c r="W21" s="259">
        <v>58.23</v>
      </c>
      <c r="X21" s="259"/>
      <c r="Y21" s="259"/>
      <c r="Z21" s="259"/>
      <c r="AA21" s="259"/>
      <c r="AB21" s="259"/>
      <c r="AC21" s="259">
        <v>60.32</v>
      </c>
      <c r="AD21" s="259">
        <v>58.951000000000001</v>
      </c>
      <c r="AE21" s="259"/>
      <c r="AF21" s="259">
        <v>61.716000000000001</v>
      </c>
      <c r="AG21" s="259">
        <v>60.335000000000001</v>
      </c>
      <c r="AH21" s="259">
        <v>61.048999999999999</v>
      </c>
      <c r="AI21" s="259">
        <v>59.128</v>
      </c>
      <c r="AJ21" s="259">
        <v>62.238</v>
      </c>
      <c r="AK21" s="259">
        <v>55.537999999999997</v>
      </c>
      <c r="AL21" s="259">
        <v>59.69</v>
      </c>
      <c r="AM21" s="259">
        <v>56.384999999999998</v>
      </c>
      <c r="AN21" s="259">
        <v>55.845999999999997</v>
      </c>
      <c r="AO21" s="259">
        <v>56.851999999999997</v>
      </c>
      <c r="AP21" s="259">
        <v>61.212000000000003</v>
      </c>
      <c r="AQ21" s="259"/>
      <c r="AR21" s="259"/>
      <c r="AS21" s="259"/>
      <c r="AT21" s="259"/>
      <c r="AU21" s="259"/>
      <c r="AV21" s="259">
        <v>42.325000000000003</v>
      </c>
      <c r="AW21" s="259">
        <v>40.234000000000002</v>
      </c>
      <c r="AX21" s="259">
        <v>39.658999999999999</v>
      </c>
      <c r="AY21" s="259"/>
      <c r="AZ21" s="259">
        <v>42.279000000000003</v>
      </c>
      <c r="BA21" s="259">
        <v>40.036000000000001</v>
      </c>
    </row>
    <row r="22" spans="1:53" s="2" customFormat="1" ht="24.95" customHeight="1">
      <c r="A22" s="610"/>
      <c r="B22" s="612"/>
      <c r="C22" s="611"/>
      <c r="D22" s="400">
        <v>596</v>
      </c>
      <c r="E22" s="400">
        <f t="shared" si="3"/>
        <v>12</v>
      </c>
      <c r="F22" s="192">
        <f>MIN(AE5:AE100)</f>
        <v>58.863</v>
      </c>
      <c r="G22" s="192">
        <f>AVERAGE(AE5:AE100)</f>
        <v>59.340545454545456</v>
      </c>
      <c r="H22" s="416">
        <f t="shared" si="1"/>
        <v>0.47754545454545649</v>
      </c>
      <c r="I22" s="615"/>
      <c r="J22" s="614"/>
      <c r="K22" s="613"/>
      <c r="L22" s="222" t="s">
        <v>480</v>
      </c>
      <c r="M22" s="241">
        <v>-266</v>
      </c>
      <c r="N22" s="2" t="s">
        <v>489</v>
      </c>
      <c r="P22" s="258">
        <v>41.581000000000003</v>
      </c>
      <c r="Q22" s="259">
        <v>41.436</v>
      </c>
      <c r="R22" s="259">
        <v>40.841000000000001</v>
      </c>
      <c r="S22" s="357">
        <v>41.02</v>
      </c>
      <c r="T22" s="259">
        <v>40.820999999999998</v>
      </c>
      <c r="U22" s="259"/>
      <c r="V22" s="259">
        <v>60.057000000000002</v>
      </c>
      <c r="W22" s="259">
        <v>58.523000000000003</v>
      </c>
      <c r="X22" s="259"/>
      <c r="Y22" s="259"/>
      <c r="Z22" s="259"/>
      <c r="AA22" s="259"/>
      <c r="AB22" s="259"/>
      <c r="AC22" s="259">
        <v>59.829000000000001</v>
      </c>
      <c r="AD22" s="259">
        <v>58.508000000000003</v>
      </c>
      <c r="AE22" s="259"/>
      <c r="AF22" s="259">
        <v>63.078000000000003</v>
      </c>
      <c r="AG22" s="259">
        <v>61.055</v>
      </c>
      <c r="AH22" s="259">
        <v>61.139000000000003</v>
      </c>
      <c r="AI22" s="259">
        <v>61.058</v>
      </c>
      <c r="AJ22" s="259">
        <v>58.665999999999997</v>
      </c>
      <c r="AK22" s="259">
        <v>55.072000000000003</v>
      </c>
      <c r="AL22" s="259">
        <v>57.57</v>
      </c>
      <c r="AM22" s="259">
        <v>56.970999999999997</v>
      </c>
      <c r="AN22" s="259">
        <v>56.033000000000001</v>
      </c>
      <c r="AO22" s="259">
        <v>56.908000000000001</v>
      </c>
      <c r="AP22" s="259">
        <v>57.646000000000001</v>
      </c>
      <c r="AQ22" s="259"/>
      <c r="AR22" s="259"/>
      <c r="AS22" s="259"/>
      <c r="AT22" s="259"/>
      <c r="AU22" s="259"/>
      <c r="AV22" s="259">
        <v>44.158999999999999</v>
      </c>
      <c r="AW22" s="259">
        <v>40.131999999999998</v>
      </c>
      <c r="AX22" s="259">
        <v>39.908999999999999</v>
      </c>
      <c r="AY22" s="259"/>
      <c r="AZ22" s="259">
        <v>41.570999999999998</v>
      </c>
      <c r="BA22" s="259">
        <v>39.597999999999999</v>
      </c>
    </row>
    <row r="23" spans="1:53" s="2" customFormat="1" ht="24.95" customHeight="1">
      <c r="A23" s="195">
        <v>16</v>
      </c>
      <c r="B23" s="34" t="s">
        <v>152</v>
      </c>
      <c r="C23" s="26">
        <v>21</v>
      </c>
      <c r="D23" s="400">
        <v>659</v>
      </c>
      <c r="E23" s="400">
        <f t="shared" si="3"/>
        <v>63</v>
      </c>
      <c r="F23" s="192">
        <f>MIN(AF5:AF100)</f>
        <v>61.003</v>
      </c>
      <c r="G23" s="192">
        <f>AVERAGE(AF5:AF100)</f>
        <v>61.952451612903261</v>
      </c>
      <c r="H23" s="416">
        <f t="shared" si="1"/>
        <v>0.94945161290326041</v>
      </c>
      <c r="I23" s="421">
        <f>I21+J23</f>
        <v>0.39667824074074076</v>
      </c>
      <c r="J23" s="398">
        <v>4.780092592592592E-2</v>
      </c>
      <c r="K23" s="239">
        <f>J23+K9</f>
        <v>8.2696759259259262E-2</v>
      </c>
      <c r="L23" s="222" t="s">
        <v>206</v>
      </c>
      <c r="M23" s="241"/>
      <c r="P23" s="258">
        <v>41.776000000000003</v>
      </c>
      <c r="Q23" s="259">
        <v>47.942</v>
      </c>
      <c r="R23" s="259">
        <v>41.308</v>
      </c>
      <c r="S23" s="357">
        <v>41.48</v>
      </c>
      <c r="T23" s="259">
        <v>40.661000000000001</v>
      </c>
      <c r="U23" s="259"/>
      <c r="V23" s="259">
        <v>60.689</v>
      </c>
      <c r="W23" s="259">
        <v>58.817999999999998</v>
      </c>
      <c r="X23" s="259"/>
      <c r="Y23" s="259"/>
      <c r="Z23" s="259"/>
      <c r="AA23" s="259"/>
      <c r="AB23" s="259"/>
      <c r="AC23" s="259">
        <v>61.091000000000001</v>
      </c>
      <c r="AD23" s="259">
        <v>58.804000000000002</v>
      </c>
      <c r="AE23" s="259"/>
      <c r="AF23" s="259">
        <v>61.107999999999997</v>
      </c>
      <c r="AG23" s="259">
        <v>60.795999999999999</v>
      </c>
      <c r="AH23" s="259">
        <v>60.454000000000001</v>
      </c>
      <c r="AI23" s="259">
        <v>59.137999999999998</v>
      </c>
      <c r="AJ23" s="259">
        <v>58.704999999999998</v>
      </c>
      <c r="AK23" s="259">
        <v>56.505000000000003</v>
      </c>
      <c r="AL23" s="259">
        <v>57.933999999999997</v>
      </c>
      <c r="AM23" s="259">
        <v>56.777999999999999</v>
      </c>
      <c r="AN23" s="259">
        <v>56.341000000000001</v>
      </c>
      <c r="AO23" s="259">
        <v>57.279000000000003</v>
      </c>
      <c r="AP23" s="259">
        <v>57.401000000000003</v>
      </c>
      <c r="AQ23" s="259"/>
      <c r="AR23" s="259"/>
      <c r="AS23" s="259"/>
      <c r="AT23" s="259"/>
      <c r="AU23" s="259"/>
      <c r="AV23" s="259">
        <v>42.948</v>
      </c>
      <c r="AW23" s="259">
        <v>40.44</v>
      </c>
      <c r="AX23" s="259">
        <v>39.843000000000004</v>
      </c>
      <c r="AY23" s="259"/>
      <c r="AZ23" s="259">
        <v>42.511000000000003</v>
      </c>
      <c r="BA23" s="259">
        <v>39.76</v>
      </c>
    </row>
    <row r="24" spans="1:53" s="2" customFormat="1" ht="24.95" customHeight="1">
      <c r="A24" s="195">
        <v>17</v>
      </c>
      <c r="B24" s="34" t="s">
        <v>146</v>
      </c>
      <c r="C24" s="26">
        <v>2</v>
      </c>
      <c r="D24" s="400">
        <v>733</v>
      </c>
      <c r="E24" s="400">
        <f t="shared" si="3"/>
        <v>74</v>
      </c>
      <c r="F24" s="192">
        <f>MIN(AG5:AG100)</f>
        <v>58.502000000000002</v>
      </c>
      <c r="G24" s="192">
        <f>AVERAGE(AG5:AG100)</f>
        <v>60.439945205479489</v>
      </c>
      <c r="H24" s="416">
        <f t="shared" si="1"/>
        <v>1.9379452054794868</v>
      </c>
      <c r="I24" s="421">
        <f t="shared" ref="I24:I28" si="4">I23+J24</f>
        <v>0.44916666666666671</v>
      </c>
      <c r="J24" s="398">
        <v>5.2488425925925924E-2</v>
      </c>
      <c r="K24" s="239">
        <f>J24+K13</f>
        <v>8.0706018518518524E-2</v>
      </c>
      <c r="L24" s="222" t="s">
        <v>312</v>
      </c>
      <c r="M24" s="241"/>
      <c r="P24" s="258">
        <v>41.433</v>
      </c>
      <c r="Q24" s="259">
        <v>41.207000000000001</v>
      </c>
      <c r="R24" s="259">
        <v>41.076000000000001</v>
      </c>
      <c r="S24" s="357">
        <v>41.26</v>
      </c>
      <c r="T24" s="259">
        <v>40.686999999999998</v>
      </c>
      <c r="U24" s="259"/>
      <c r="V24" s="259">
        <v>59.844999999999999</v>
      </c>
      <c r="W24" s="259">
        <v>58.360999999999997</v>
      </c>
      <c r="X24" s="259"/>
      <c r="Y24" s="259"/>
      <c r="Z24" s="259"/>
      <c r="AA24" s="259"/>
      <c r="AB24" s="259"/>
      <c r="AC24" s="259">
        <v>61.348999999999997</v>
      </c>
      <c r="AD24" s="259">
        <v>58.292999999999999</v>
      </c>
      <c r="AE24" s="259"/>
      <c r="AF24" s="259">
        <v>61.601999999999997</v>
      </c>
      <c r="AG24" s="259">
        <v>61.085000000000001</v>
      </c>
      <c r="AH24" s="259">
        <v>61.067999999999998</v>
      </c>
      <c r="AI24" s="259">
        <v>59.691000000000003</v>
      </c>
      <c r="AJ24" s="259">
        <v>59.856000000000002</v>
      </c>
      <c r="AK24" s="259">
        <v>55.841999999999999</v>
      </c>
      <c r="AL24" s="259">
        <v>58.173000000000002</v>
      </c>
      <c r="AM24" s="259">
        <v>56.838999999999999</v>
      </c>
      <c r="AN24" s="259">
        <v>56.051000000000002</v>
      </c>
      <c r="AO24" s="259">
        <v>57.325000000000003</v>
      </c>
      <c r="AP24" s="259">
        <v>57.558</v>
      </c>
      <c r="AQ24" s="259"/>
      <c r="AR24" s="259"/>
      <c r="AS24" s="259"/>
      <c r="AT24" s="259"/>
      <c r="AU24" s="259"/>
      <c r="AV24" s="259">
        <v>42.249000000000002</v>
      </c>
      <c r="AW24" s="259">
        <v>40.688000000000002</v>
      </c>
      <c r="AX24" s="259">
        <v>39.874000000000002</v>
      </c>
      <c r="AY24" s="259"/>
      <c r="AZ24" s="259">
        <v>39.868000000000002</v>
      </c>
      <c r="BA24" s="259">
        <v>39.634999999999998</v>
      </c>
    </row>
    <row r="25" spans="1:53" s="2" customFormat="1" ht="24.95" customHeight="1">
      <c r="A25" s="195">
        <v>18</v>
      </c>
      <c r="B25" s="34" t="s">
        <v>136</v>
      </c>
      <c r="C25" s="26">
        <v>13</v>
      </c>
      <c r="D25" s="400">
        <v>810</v>
      </c>
      <c r="E25" s="400">
        <f t="shared" si="3"/>
        <v>77</v>
      </c>
      <c r="F25" s="192">
        <f>MIN(AH5:AH100)</f>
        <v>59.500999999999998</v>
      </c>
      <c r="G25" s="192">
        <f>AVERAGE(AH5:AH100)</f>
        <v>60.809763157894743</v>
      </c>
      <c r="H25" s="416">
        <f t="shared" si="1"/>
        <v>1.3087631578947452</v>
      </c>
      <c r="I25" s="421">
        <f t="shared" si="4"/>
        <v>0.50414351851851857</v>
      </c>
      <c r="J25" s="398">
        <v>5.4976851851851853E-2</v>
      </c>
      <c r="K25" s="239">
        <f>J25+K10</f>
        <v>8.0960648148148157E-2</v>
      </c>
      <c r="L25" s="222" t="s">
        <v>336</v>
      </c>
      <c r="M25" s="241"/>
      <c r="P25" s="258">
        <v>41.801000000000002</v>
      </c>
      <c r="Q25" s="259">
        <v>41.018999999999998</v>
      </c>
      <c r="R25" s="259">
        <v>40.847000000000001</v>
      </c>
      <c r="S25" s="357">
        <v>41.31</v>
      </c>
      <c r="T25" s="259">
        <v>40.515000000000001</v>
      </c>
      <c r="U25" s="259"/>
      <c r="V25" s="259">
        <v>59.286999999999999</v>
      </c>
      <c r="W25" s="259">
        <v>58.216999999999999</v>
      </c>
      <c r="X25" s="259"/>
      <c r="Y25" s="259"/>
      <c r="Z25" s="259"/>
      <c r="AA25" s="259"/>
      <c r="AB25" s="259"/>
      <c r="AC25" s="259">
        <v>60.448999999999998</v>
      </c>
      <c r="AD25" s="259">
        <v>58.878999999999998</v>
      </c>
      <c r="AE25" s="259"/>
      <c r="AF25" s="259">
        <v>62.131999999999998</v>
      </c>
      <c r="AG25" s="259">
        <v>61.613</v>
      </c>
      <c r="AH25" s="259">
        <v>60.289000000000001</v>
      </c>
      <c r="AI25" s="259">
        <v>59.165999999999997</v>
      </c>
      <c r="AJ25" s="259">
        <v>59.290999999999997</v>
      </c>
      <c r="AK25" s="259">
        <v>55.914000000000001</v>
      </c>
      <c r="AL25" s="259">
        <v>58.011000000000003</v>
      </c>
      <c r="AM25" s="259">
        <v>57.725999999999999</v>
      </c>
      <c r="AN25" s="259">
        <v>55.695</v>
      </c>
      <c r="AO25" s="259">
        <v>57.737000000000002</v>
      </c>
      <c r="AP25" s="259">
        <v>56.381999999999998</v>
      </c>
      <c r="AQ25" s="259"/>
      <c r="AR25" s="259"/>
      <c r="AS25" s="259"/>
      <c r="AT25" s="259"/>
      <c r="AU25" s="259"/>
      <c r="AV25" s="259">
        <v>42.110999999999997</v>
      </c>
      <c r="AW25" s="259">
        <v>40.549999999999997</v>
      </c>
      <c r="AX25" s="259">
        <v>39.774999999999999</v>
      </c>
      <c r="AY25" s="259"/>
      <c r="AZ25" s="259">
        <v>40.159999999999997</v>
      </c>
      <c r="BA25" s="259">
        <v>39.677</v>
      </c>
    </row>
    <row r="26" spans="1:53" s="2" customFormat="1" ht="24.95" customHeight="1">
      <c r="A26" s="195">
        <v>19</v>
      </c>
      <c r="B26" s="34" t="s">
        <v>135</v>
      </c>
      <c r="C26" s="26">
        <v>9</v>
      </c>
      <c r="D26" s="400">
        <v>881</v>
      </c>
      <c r="E26" s="400">
        <f t="shared" si="3"/>
        <v>71</v>
      </c>
      <c r="F26" s="192">
        <f>MIN(AI5:AI100)</f>
        <v>59.021000000000001</v>
      </c>
      <c r="G26" s="192">
        <f>AVERAGE(AI5:AI100)</f>
        <v>60.097214285714287</v>
      </c>
      <c r="H26" s="416">
        <f t="shared" si="1"/>
        <v>1.0762142857142862</v>
      </c>
      <c r="I26" s="421">
        <f t="shared" si="4"/>
        <v>0.55429398148148157</v>
      </c>
      <c r="J26" s="398">
        <v>5.0150462962962966E-2</v>
      </c>
      <c r="K26" s="239">
        <f>J26+K20</f>
        <v>0.12130787037037036</v>
      </c>
      <c r="L26" s="222" t="s">
        <v>348</v>
      </c>
      <c r="M26" s="241"/>
      <c r="P26" s="258">
        <v>41.432000000000002</v>
      </c>
      <c r="Q26" s="259">
        <v>41.728999999999999</v>
      </c>
      <c r="R26" s="259">
        <v>44.180999999999997</v>
      </c>
      <c r="S26" s="357">
        <v>41.51</v>
      </c>
      <c r="T26" s="259">
        <v>40.401000000000003</v>
      </c>
      <c r="U26" s="259"/>
      <c r="V26" s="259">
        <v>59.46</v>
      </c>
      <c r="W26" s="259">
        <v>58.180999999999997</v>
      </c>
      <c r="X26" s="259"/>
      <c r="Y26" s="259"/>
      <c r="Z26" s="259"/>
      <c r="AA26" s="259"/>
      <c r="AB26" s="259"/>
      <c r="AC26" s="259">
        <v>60.012999999999998</v>
      </c>
      <c r="AD26" s="259">
        <v>58.866999999999997</v>
      </c>
      <c r="AE26" s="259"/>
      <c r="AF26" s="259">
        <v>61.593000000000004</v>
      </c>
      <c r="AG26" s="259">
        <v>61.325000000000003</v>
      </c>
      <c r="AH26" s="259">
        <v>59.993000000000002</v>
      </c>
      <c r="AI26" s="259">
        <v>60.01</v>
      </c>
      <c r="AJ26" s="259">
        <v>60.218000000000004</v>
      </c>
      <c r="AK26" s="259">
        <v>55.207999999999998</v>
      </c>
      <c r="AL26" s="259">
        <v>58.463000000000001</v>
      </c>
      <c r="AM26" s="259">
        <v>57.337000000000003</v>
      </c>
      <c r="AN26" s="259">
        <v>55.747999999999998</v>
      </c>
      <c r="AO26" s="259">
        <v>57.134</v>
      </c>
      <c r="AP26" s="259">
        <v>58.069000000000003</v>
      </c>
      <c r="AQ26" s="259"/>
      <c r="AR26" s="259"/>
      <c r="AS26" s="259"/>
      <c r="AT26" s="259"/>
      <c r="AU26" s="259"/>
      <c r="AV26" s="259">
        <v>41.551000000000002</v>
      </c>
      <c r="AW26" s="259">
        <v>40.454999999999998</v>
      </c>
      <c r="AX26" s="259">
        <v>39.863</v>
      </c>
      <c r="AY26" s="259"/>
      <c r="AZ26" s="259">
        <v>40.329000000000001</v>
      </c>
      <c r="BA26" s="259">
        <v>39.773000000000003</v>
      </c>
    </row>
    <row r="27" spans="1:53" s="2" customFormat="1" ht="24.95" customHeight="1">
      <c r="A27" s="195">
        <v>20</v>
      </c>
      <c r="B27" s="34" t="s">
        <v>152</v>
      </c>
      <c r="C27" s="26">
        <v>10</v>
      </c>
      <c r="D27" s="400">
        <v>957</v>
      </c>
      <c r="E27" s="400">
        <f t="shared" si="3"/>
        <v>76</v>
      </c>
      <c r="F27" s="192">
        <f>MIN(AJ5:AJ100)</f>
        <v>57.923000000000002</v>
      </c>
      <c r="G27" s="192">
        <f>AVERAGE(AJ5:AJ100)</f>
        <v>59.23002666666666</v>
      </c>
      <c r="H27" s="416">
        <f t="shared" si="1"/>
        <v>1.3070266666666583</v>
      </c>
      <c r="I27" s="421">
        <f t="shared" si="4"/>
        <v>0.60725694444444456</v>
      </c>
      <c r="J27" s="398">
        <v>5.2962962962962962E-2</v>
      </c>
      <c r="K27" s="239">
        <f>J27+K23</f>
        <v>0.13565972222222222</v>
      </c>
      <c r="L27" s="222" t="s">
        <v>349</v>
      </c>
      <c r="M27" s="241"/>
      <c r="P27" s="258">
        <v>41.331000000000003</v>
      </c>
      <c r="Q27" s="259">
        <v>42.338999999999999</v>
      </c>
      <c r="R27" s="259">
        <v>40.936</v>
      </c>
      <c r="S27" s="357">
        <v>41.5</v>
      </c>
      <c r="T27" s="259">
        <v>40.738999999999997</v>
      </c>
      <c r="U27" s="259"/>
      <c r="V27" s="259">
        <v>60.078000000000003</v>
      </c>
      <c r="W27" s="259">
        <v>58.16</v>
      </c>
      <c r="X27" s="259"/>
      <c r="Y27" s="259"/>
      <c r="Z27" s="259"/>
      <c r="AA27" s="259"/>
      <c r="AB27" s="259"/>
      <c r="AC27" s="259">
        <v>59.744999999999997</v>
      </c>
      <c r="AD27" s="259">
        <v>58.512999999999998</v>
      </c>
      <c r="AE27" s="259"/>
      <c r="AF27" s="259">
        <v>61.901000000000003</v>
      </c>
      <c r="AG27" s="259">
        <v>60.347999999999999</v>
      </c>
      <c r="AH27" s="259">
        <v>60.621000000000002</v>
      </c>
      <c r="AI27" s="259">
        <v>60.113</v>
      </c>
      <c r="AJ27" s="259">
        <v>59.033000000000001</v>
      </c>
      <c r="AK27" s="259">
        <v>55.624000000000002</v>
      </c>
      <c r="AL27" s="259">
        <v>59.463999999999999</v>
      </c>
      <c r="AM27" s="259">
        <v>57.095999999999997</v>
      </c>
      <c r="AN27" s="259">
        <v>56.851999999999997</v>
      </c>
      <c r="AO27" s="259">
        <v>57.567</v>
      </c>
      <c r="AP27" s="259">
        <v>57.716999999999999</v>
      </c>
      <c r="AQ27" s="259"/>
      <c r="AR27" s="259"/>
      <c r="AS27" s="259"/>
      <c r="AT27" s="259"/>
      <c r="AU27" s="259"/>
      <c r="AV27" s="259">
        <v>41.956000000000003</v>
      </c>
      <c r="AW27" s="259">
        <v>44.707000000000001</v>
      </c>
      <c r="AX27" s="259">
        <v>39.951999999999998</v>
      </c>
      <c r="AY27" s="259"/>
      <c r="AZ27" s="259">
        <v>40.843000000000004</v>
      </c>
      <c r="BA27" s="259">
        <v>39.838000000000001</v>
      </c>
    </row>
    <row r="28" spans="1:53" s="2" customFormat="1" ht="24.95" customHeight="1">
      <c r="A28" s="195">
        <v>21</v>
      </c>
      <c r="B28" s="34" t="s">
        <v>137</v>
      </c>
      <c r="C28" s="412" t="s">
        <v>485</v>
      </c>
      <c r="D28" s="400">
        <v>1018</v>
      </c>
      <c r="E28" s="400">
        <f t="shared" si="3"/>
        <v>61</v>
      </c>
      <c r="F28" s="399">
        <f>MIN(AK5:AK100)</f>
        <v>55.072000000000003</v>
      </c>
      <c r="G28" s="192">
        <f>AVERAGE(AK5:AK100)</f>
        <v>57.678683333333346</v>
      </c>
      <c r="H28" s="416">
        <f t="shared" si="1"/>
        <v>2.6066833333333435</v>
      </c>
      <c r="I28" s="421">
        <f t="shared" si="4"/>
        <v>0.64872685185185197</v>
      </c>
      <c r="J28" s="398">
        <v>4.1469907407407407E-2</v>
      </c>
      <c r="K28" s="422">
        <f>J28+K21</f>
        <v>0.17760416666666667</v>
      </c>
      <c r="L28" s="222" t="s">
        <v>397</v>
      </c>
      <c r="M28" s="241"/>
      <c r="P28" s="258">
        <v>41.127000000000002</v>
      </c>
      <c r="Q28" s="259">
        <v>40.860999999999997</v>
      </c>
      <c r="R28" s="259">
        <v>40.911000000000001</v>
      </c>
      <c r="S28" s="357">
        <v>41.16</v>
      </c>
      <c r="T28" s="259">
        <v>40.305999999999997</v>
      </c>
      <c r="U28" s="259"/>
      <c r="V28" s="259">
        <v>60.225000000000001</v>
      </c>
      <c r="W28" s="259">
        <v>58.04</v>
      </c>
      <c r="X28" s="259"/>
      <c r="Y28" s="259"/>
      <c r="Z28" s="259"/>
      <c r="AA28" s="259"/>
      <c r="AB28" s="259"/>
      <c r="AC28" s="259">
        <v>60.018000000000001</v>
      </c>
      <c r="AD28" s="259">
        <v>58.914000000000001</v>
      </c>
      <c r="AE28" s="259"/>
      <c r="AF28" s="259">
        <v>62.533000000000001</v>
      </c>
      <c r="AG28" s="259">
        <v>60.595999999999997</v>
      </c>
      <c r="AH28" s="259">
        <v>60.264000000000003</v>
      </c>
      <c r="AI28" s="259">
        <v>60.036000000000001</v>
      </c>
      <c r="AJ28" s="259">
        <v>59.076999999999998</v>
      </c>
      <c r="AK28" s="259">
        <v>55.908000000000001</v>
      </c>
      <c r="AL28" s="259">
        <v>57.848999999999997</v>
      </c>
      <c r="AM28" s="259">
        <v>57.314</v>
      </c>
      <c r="AN28" s="259">
        <v>55.651000000000003</v>
      </c>
      <c r="AO28" s="259">
        <v>57.798999999999999</v>
      </c>
      <c r="AP28" s="259">
        <v>57.917000000000002</v>
      </c>
      <c r="AQ28" s="259"/>
      <c r="AR28" s="259"/>
      <c r="AS28" s="259"/>
      <c r="AT28" s="259"/>
      <c r="AU28" s="259"/>
      <c r="AV28" s="259">
        <v>43.271000000000001</v>
      </c>
      <c r="AW28" s="259">
        <v>40.755000000000003</v>
      </c>
      <c r="AX28" s="259">
        <v>39.945</v>
      </c>
      <c r="AY28" s="259"/>
      <c r="AZ28" s="259">
        <v>41.692</v>
      </c>
      <c r="BA28" s="259">
        <v>39.915999999999997</v>
      </c>
    </row>
    <row r="29" spans="1:53" s="2" customFormat="1" ht="24.95" customHeight="1">
      <c r="A29" s="610">
        <v>22</v>
      </c>
      <c r="B29" s="609" t="s">
        <v>147</v>
      </c>
      <c r="C29" s="611">
        <v>4</v>
      </c>
      <c r="D29" s="400">
        <v>1044</v>
      </c>
      <c r="E29" s="400">
        <f>D29-D28</f>
        <v>26</v>
      </c>
      <c r="F29" s="192">
        <f>MIN(AL5:AL100)</f>
        <v>57.57</v>
      </c>
      <c r="G29" s="192">
        <f>AVERAGE(AL5:AL100)</f>
        <v>58.250319999999995</v>
      </c>
      <c r="H29" s="416">
        <f t="shared" si="1"/>
        <v>0.68031999999999471</v>
      </c>
      <c r="I29" s="615">
        <f>I28+J29</f>
        <v>0.70430555555555563</v>
      </c>
      <c r="J29" s="616">
        <v>5.5578703703703707E-2</v>
      </c>
      <c r="K29" s="613">
        <f>J29+K11</f>
        <v>0.10806712962962964</v>
      </c>
      <c r="L29" s="222" t="s">
        <v>481</v>
      </c>
      <c r="M29" s="241"/>
      <c r="P29" s="258">
        <v>41.076999999999998</v>
      </c>
      <c r="Q29" s="259">
        <v>41.692999999999998</v>
      </c>
      <c r="R29" s="259">
        <v>40.994</v>
      </c>
      <c r="S29" s="357">
        <v>41.18</v>
      </c>
      <c r="T29" s="259">
        <v>40.491</v>
      </c>
      <c r="U29" s="259"/>
      <c r="V29" s="259"/>
      <c r="W29" s="259">
        <v>58.652000000000001</v>
      </c>
      <c r="X29" s="259"/>
      <c r="Y29" s="259"/>
      <c r="Z29" s="259"/>
      <c r="AA29" s="259"/>
      <c r="AB29" s="259"/>
      <c r="AC29" s="259">
        <v>59.415999999999997</v>
      </c>
      <c r="AD29" s="259">
        <v>58.482999999999997</v>
      </c>
      <c r="AE29" s="259"/>
      <c r="AF29" s="259">
        <v>61.637999999999998</v>
      </c>
      <c r="AG29" s="259">
        <v>60.213000000000001</v>
      </c>
      <c r="AH29" s="259">
        <v>60.348999999999997</v>
      </c>
      <c r="AI29" s="259">
        <v>59.905999999999999</v>
      </c>
      <c r="AJ29" s="259">
        <v>58.811</v>
      </c>
      <c r="AK29" s="259">
        <v>55.576999999999998</v>
      </c>
      <c r="AL29" s="259">
        <v>58.017000000000003</v>
      </c>
      <c r="AM29" s="259">
        <v>56.91</v>
      </c>
      <c r="AN29" s="259">
        <v>56.152000000000001</v>
      </c>
      <c r="AO29" s="259">
        <v>57.168999999999997</v>
      </c>
      <c r="AP29" s="259">
        <v>56.972000000000001</v>
      </c>
      <c r="AQ29" s="259"/>
      <c r="AR29" s="259"/>
      <c r="AS29" s="259"/>
      <c r="AT29" s="259"/>
      <c r="AU29" s="259"/>
      <c r="AV29" s="259">
        <v>41.536999999999999</v>
      </c>
      <c r="AW29" s="259">
        <v>40.216000000000001</v>
      </c>
      <c r="AX29" s="259">
        <v>40.454999999999998</v>
      </c>
      <c r="AY29" s="259"/>
      <c r="AZ29" s="259">
        <v>41.533000000000001</v>
      </c>
      <c r="BA29" s="259">
        <v>39.491999999999997</v>
      </c>
    </row>
    <row r="30" spans="1:53" s="2" customFormat="1" ht="24.95" customHeight="1">
      <c r="A30" s="610"/>
      <c r="B30" s="609"/>
      <c r="C30" s="611"/>
      <c r="D30" s="249">
        <v>1096</v>
      </c>
      <c r="E30" s="249">
        <f>D30-D29</f>
        <v>52</v>
      </c>
      <c r="F30" s="184">
        <f>MIN(AM5:AM100)</f>
        <v>56.145000000000003</v>
      </c>
      <c r="G30" s="184">
        <f>AVERAGE(AM5:AM100)</f>
        <v>57.171647058823538</v>
      </c>
      <c r="H30" s="417">
        <f t="shared" si="1"/>
        <v>1.026647058823535</v>
      </c>
      <c r="I30" s="615"/>
      <c r="J30" s="616"/>
      <c r="K30" s="613"/>
      <c r="L30" s="223" t="s">
        <v>259</v>
      </c>
      <c r="M30" s="241">
        <v>5</v>
      </c>
      <c r="N30" s="2" t="s">
        <v>447</v>
      </c>
      <c r="P30" s="258">
        <v>41.432000000000002</v>
      </c>
      <c r="Q30" s="259">
        <v>40.9</v>
      </c>
      <c r="R30" s="259">
        <v>40.831000000000003</v>
      </c>
      <c r="S30" s="357">
        <v>41.42</v>
      </c>
      <c r="T30" s="259">
        <v>40.651000000000003</v>
      </c>
      <c r="U30" s="259"/>
      <c r="V30" s="259"/>
      <c r="W30" s="259">
        <v>58.154000000000003</v>
      </c>
      <c r="X30" s="259"/>
      <c r="Y30" s="259"/>
      <c r="Z30" s="259"/>
      <c r="AA30" s="259"/>
      <c r="AB30" s="259"/>
      <c r="AC30" s="259">
        <v>59.825000000000003</v>
      </c>
      <c r="AD30" s="259">
        <v>58.491</v>
      </c>
      <c r="AE30" s="259"/>
      <c r="AF30" s="259">
        <v>61.268000000000001</v>
      </c>
      <c r="AG30" s="259">
        <v>60.87</v>
      </c>
      <c r="AH30" s="259">
        <v>60.231000000000002</v>
      </c>
      <c r="AI30" s="259">
        <v>59.271000000000001</v>
      </c>
      <c r="AJ30" s="259">
        <v>59.023000000000003</v>
      </c>
      <c r="AK30" s="259">
        <v>56.851999999999997</v>
      </c>
      <c r="AL30" s="259"/>
      <c r="AM30" s="259">
        <v>56.383000000000003</v>
      </c>
      <c r="AN30" s="259">
        <v>55.881</v>
      </c>
      <c r="AO30" s="259">
        <v>57.755000000000003</v>
      </c>
      <c r="AP30" s="259">
        <v>56.73</v>
      </c>
      <c r="AQ30" s="259"/>
      <c r="AR30" s="259"/>
      <c r="AS30" s="259"/>
      <c r="AT30" s="259"/>
      <c r="AU30" s="259"/>
      <c r="AV30" s="259">
        <v>41.594000000000001</v>
      </c>
      <c r="AW30" s="259">
        <v>40.289000000000001</v>
      </c>
      <c r="AX30" s="259">
        <v>40.243000000000002</v>
      </c>
      <c r="AY30" s="259"/>
      <c r="AZ30" s="259">
        <v>42.889000000000003</v>
      </c>
      <c r="BA30" s="259">
        <v>39.960999999999999</v>
      </c>
    </row>
    <row r="31" spans="1:53" s="2" customFormat="1" ht="24.95" customHeight="1">
      <c r="A31" s="195">
        <v>23</v>
      </c>
      <c r="B31" s="34" t="s">
        <v>137</v>
      </c>
      <c r="C31" s="26">
        <v>9</v>
      </c>
      <c r="D31" s="249">
        <v>1181</v>
      </c>
      <c r="E31" s="249">
        <f t="shared" si="3"/>
        <v>85</v>
      </c>
      <c r="F31" s="184">
        <f>MIN(AN5:AN100)</f>
        <v>55.283999999999999</v>
      </c>
      <c r="G31" s="184">
        <f>AVERAGE(AN5:AN100)</f>
        <v>56.084380952380947</v>
      </c>
      <c r="H31" s="417">
        <f t="shared" si="1"/>
        <v>0.80038095238094797</v>
      </c>
      <c r="I31" s="421">
        <f>I29+J31</f>
        <v>0.76023148148148156</v>
      </c>
      <c r="J31" s="439">
        <v>5.5925925925925928E-2</v>
      </c>
      <c r="K31" s="236">
        <f>J31+K28</f>
        <v>0.23353009259259261</v>
      </c>
      <c r="L31" s="222" t="s">
        <v>398</v>
      </c>
      <c r="M31" s="241">
        <v>5</v>
      </c>
      <c r="N31" s="2" t="s">
        <v>447</v>
      </c>
      <c r="P31" s="258">
        <v>41.143999999999998</v>
      </c>
      <c r="Q31" s="259">
        <v>40.991999999999997</v>
      </c>
      <c r="R31" s="259">
        <v>41.866</v>
      </c>
      <c r="S31" s="357">
        <v>41.55</v>
      </c>
      <c r="T31" s="259">
        <v>40.906999999999996</v>
      </c>
      <c r="U31" s="259"/>
      <c r="V31" s="259"/>
      <c r="W31" s="259">
        <v>58.085999999999999</v>
      </c>
      <c r="X31" s="259"/>
      <c r="Y31" s="259"/>
      <c r="Z31" s="259"/>
      <c r="AA31" s="259"/>
      <c r="AB31" s="259"/>
      <c r="AC31" s="259">
        <v>59.164000000000001</v>
      </c>
      <c r="AD31" s="259">
        <v>58.494999999999997</v>
      </c>
      <c r="AE31" s="259"/>
      <c r="AF31" s="259">
        <v>62.151000000000003</v>
      </c>
      <c r="AG31" s="259">
        <v>60.476999999999997</v>
      </c>
      <c r="AH31" s="259">
        <v>61.247999999999998</v>
      </c>
      <c r="AI31" s="259">
        <v>59.694000000000003</v>
      </c>
      <c r="AJ31" s="259">
        <v>58.357999999999997</v>
      </c>
      <c r="AK31" s="259">
        <v>55.802999999999997</v>
      </c>
      <c r="AL31" s="259"/>
      <c r="AM31" s="259">
        <v>57.207999999999998</v>
      </c>
      <c r="AN31" s="259">
        <v>55.893000000000001</v>
      </c>
      <c r="AO31" s="259">
        <v>56.817</v>
      </c>
      <c r="AP31" s="259">
        <v>57.052999999999997</v>
      </c>
      <c r="AQ31" s="259"/>
      <c r="AR31" s="259"/>
      <c r="AS31" s="259"/>
      <c r="AT31" s="259"/>
      <c r="AU31" s="259"/>
      <c r="AV31" s="259">
        <v>41.258000000000003</v>
      </c>
      <c r="AW31" s="259">
        <v>39.920999999999999</v>
      </c>
      <c r="AX31" s="259">
        <v>40.421999999999997</v>
      </c>
      <c r="AY31" s="259"/>
      <c r="AZ31" s="259">
        <v>40.445</v>
      </c>
      <c r="BA31" s="259">
        <v>40.033000000000001</v>
      </c>
    </row>
    <row r="32" spans="1:53" s="2" customFormat="1" ht="24.95" customHeight="1">
      <c r="A32" s="195">
        <v>24</v>
      </c>
      <c r="B32" s="34" t="s">
        <v>147</v>
      </c>
      <c r="C32" s="26">
        <v>2</v>
      </c>
      <c r="D32" s="249">
        <v>1254</v>
      </c>
      <c r="E32" s="249">
        <f t="shared" si="3"/>
        <v>73</v>
      </c>
      <c r="F32" s="184">
        <f>MIN(AO5:AO100)</f>
        <v>56.546999999999997</v>
      </c>
      <c r="G32" s="184">
        <f>AVERAGE(AO5:AO100)</f>
        <v>57.679458333333322</v>
      </c>
      <c r="H32" s="417">
        <f t="shared" si="1"/>
        <v>1.1324583333333251</v>
      </c>
      <c r="I32" s="421">
        <f t="shared" ref="I32:I44" si="5">I31+J32</f>
        <v>0.80972222222222234</v>
      </c>
      <c r="J32" s="398">
        <v>4.9490740740740745E-2</v>
      </c>
      <c r="K32" s="239">
        <f>J32+K29</f>
        <v>0.15755787037037039</v>
      </c>
      <c r="L32" s="222" t="s">
        <v>293</v>
      </c>
      <c r="M32" s="241">
        <v>5</v>
      </c>
      <c r="N32" s="2" t="s">
        <v>454</v>
      </c>
      <c r="P32" s="258">
        <v>41.098999999999997</v>
      </c>
      <c r="Q32" s="259">
        <v>40.968000000000004</v>
      </c>
      <c r="R32" s="259">
        <v>40.758000000000003</v>
      </c>
      <c r="S32" s="357">
        <v>41.33</v>
      </c>
      <c r="T32" s="259">
        <v>40.170999999999999</v>
      </c>
      <c r="U32" s="259"/>
      <c r="V32" s="259"/>
      <c r="W32" s="259">
        <v>58.795000000000002</v>
      </c>
      <c r="X32" s="259"/>
      <c r="Y32" s="259"/>
      <c r="Z32" s="259"/>
      <c r="AA32" s="259"/>
      <c r="AB32" s="259"/>
      <c r="AC32" s="259">
        <v>59.338999999999999</v>
      </c>
      <c r="AD32" s="259">
        <v>58.034999999999997</v>
      </c>
      <c r="AE32" s="259"/>
      <c r="AF32" s="259">
        <v>61.371000000000002</v>
      </c>
      <c r="AG32" s="259">
        <v>61.091000000000001</v>
      </c>
      <c r="AH32" s="259">
        <v>60.906999999999996</v>
      </c>
      <c r="AI32" s="259">
        <v>60.012999999999998</v>
      </c>
      <c r="AJ32" s="259">
        <v>58.235999999999997</v>
      </c>
      <c r="AK32" s="259">
        <v>55.308999999999997</v>
      </c>
      <c r="AL32" s="259"/>
      <c r="AM32" s="259">
        <v>56.594000000000001</v>
      </c>
      <c r="AN32" s="259">
        <v>55.640999999999998</v>
      </c>
      <c r="AO32" s="259">
        <v>58.298999999999999</v>
      </c>
      <c r="AP32" s="259">
        <v>57.363999999999997</v>
      </c>
      <c r="AQ32" s="259"/>
      <c r="AR32" s="259"/>
      <c r="AS32" s="259"/>
      <c r="AT32" s="259"/>
      <c r="AU32" s="259"/>
      <c r="AV32" s="259">
        <v>40.649000000000001</v>
      </c>
      <c r="AW32" s="259">
        <v>40.082999999999998</v>
      </c>
      <c r="AX32" s="259">
        <v>40.725999999999999</v>
      </c>
      <c r="AY32" s="259"/>
      <c r="AZ32" s="259">
        <v>40.348999999999997</v>
      </c>
      <c r="BA32" s="259">
        <v>41.491999999999997</v>
      </c>
    </row>
    <row r="33" spans="1:53" s="2" customFormat="1" ht="24.95" customHeight="1">
      <c r="A33" s="195">
        <v>25</v>
      </c>
      <c r="B33" s="34" t="s">
        <v>146</v>
      </c>
      <c r="C33" s="26">
        <v>33</v>
      </c>
      <c r="D33" s="249">
        <v>1324</v>
      </c>
      <c r="E33" s="249">
        <f t="shared" si="3"/>
        <v>70</v>
      </c>
      <c r="F33" s="184">
        <f>MIN(AP5:AP100)</f>
        <v>55.064</v>
      </c>
      <c r="G33" s="184">
        <f>AVERAGE(AP5:AP100)</f>
        <v>57.151391304347833</v>
      </c>
      <c r="H33" s="417">
        <f t="shared" si="1"/>
        <v>2.0873913043478325</v>
      </c>
      <c r="I33" s="421">
        <f t="shared" si="5"/>
        <v>0.85675925925925933</v>
      </c>
      <c r="J33" s="398">
        <v>4.7037037037037037E-2</v>
      </c>
      <c r="K33" s="239">
        <f>J33+K24</f>
        <v>0.12774305555555557</v>
      </c>
      <c r="L33" s="222" t="s">
        <v>399</v>
      </c>
      <c r="M33" s="491">
        <v>60</v>
      </c>
      <c r="N33" s="435" t="s">
        <v>492</v>
      </c>
      <c r="P33" s="258">
        <v>40.848999999999997</v>
      </c>
      <c r="Q33" s="259">
        <v>40.604999999999997</v>
      </c>
      <c r="R33" s="259">
        <v>42.363999999999997</v>
      </c>
      <c r="S33" s="259">
        <v>41.396999999999998</v>
      </c>
      <c r="T33" s="259">
        <v>40.448</v>
      </c>
      <c r="U33" s="259"/>
      <c r="V33" s="259"/>
      <c r="W33" s="259">
        <v>57.301000000000002</v>
      </c>
      <c r="X33" s="259"/>
      <c r="Y33" s="259"/>
      <c r="Z33" s="259"/>
      <c r="AA33" s="259"/>
      <c r="AB33" s="259"/>
      <c r="AC33" s="259">
        <v>59.460999999999999</v>
      </c>
      <c r="AD33" s="259">
        <v>58.469000000000001</v>
      </c>
      <c r="AE33" s="259"/>
      <c r="AF33" s="259">
        <v>61.311</v>
      </c>
      <c r="AG33" s="259">
        <v>61.457999999999998</v>
      </c>
      <c r="AH33" s="259">
        <v>60.695999999999998</v>
      </c>
      <c r="AI33" s="259">
        <v>59.893999999999998</v>
      </c>
      <c r="AJ33" s="259">
        <v>58.515999999999998</v>
      </c>
      <c r="AK33" s="259">
        <v>55.526000000000003</v>
      </c>
      <c r="AL33" s="259"/>
      <c r="AM33" s="259">
        <v>56.372999999999998</v>
      </c>
      <c r="AN33" s="259">
        <v>55.695999999999998</v>
      </c>
      <c r="AO33" s="259">
        <v>58.213000000000001</v>
      </c>
      <c r="AP33" s="259">
        <v>56.848999999999997</v>
      </c>
      <c r="AQ33" s="259"/>
      <c r="AR33" s="259"/>
      <c r="AS33" s="259"/>
      <c r="AT33" s="259"/>
      <c r="AU33" s="259"/>
      <c r="AV33" s="259">
        <v>43.523000000000003</v>
      </c>
      <c r="AW33" s="259">
        <v>40.5</v>
      </c>
      <c r="AX33" s="259">
        <v>46.551000000000002</v>
      </c>
      <c r="AY33" s="259"/>
      <c r="AZ33" s="259">
        <v>40.601999999999997</v>
      </c>
      <c r="BA33" s="259">
        <v>42.866999999999997</v>
      </c>
    </row>
    <row r="34" spans="1:53" s="2" customFormat="1" ht="24.95" customHeight="1">
      <c r="A34" s="195">
        <v>26</v>
      </c>
      <c r="B34" s="34" t="s">
        <v>136</v>
      </c>
      <c r="C34" s="26">
        <v>4</v>
      </c>
      <c r="D34" s="249">
        <v>1327</v>
      </c>
      <c r="E34" s="249">
        <f t="shared" si="3"/>
        <v>3</v>
      </c>
      <c r="F34" s="184">
        <f>MIN(AQ5:AQ100)</f>
        <v>57.021999999999998</v>
      </c>
      <c r="G34" s="184">
        <f>AVERAGE(AQ5:AQ100)</f>
        <v>57.667999999999999</v>
      </c>
      <c r="H34" s="417">
        <f t="shared" si="1"/>
        <v>0.6460000000000008</v>
      </c>
      <c r="I34" s="421">
        <f t="shared" si="5"/>
        <v>0.85950231481481487</v>
      </c>
      <c r="J34" s="398">
        <v>2.7430555555555559E-3</v>
      </c>
      <c r="K34" s="239">
        <f>J34+K25</f>
        <v>8.3703703703703711E-2</v>
      </c>
      <c r="L34" s="224" t="s">
        <v>400</v>
      </c>
      <c r="M34" s="241">
        <v>10</v>
      </c>
      <c r="N34" s="2" t="s">
        <v>467</v>
      </c>
      <c r="P34" s="258">
        <v>41.27</v>
      </c>
      <c r="Q34" s="259">
        <v>40.948999999999998</v>
      </c>
      <c r="R34" s="259">
        <v>40.917999999999999</v>
      </c>
      <c r="S34" s="259">
        <v>42.564</v>
      </c>
      <c r="T34" s="259">
        <v>40.56</v>
      </c>
      <c r="U34" s="259"/>
      <c r="V34" s="259"/>
      <c r="W34" s="259">
        <v>58.072000000000003</v>
      </c>
      <c r="X34" s="259"/>
      <c r="Y34" s="259"/>
      <c r="Z34" s="259"/>
      <c r="AA34" s="259"/>
      <c r="AB34" s="259"/>
      <c r="AC34" s="259">
        <v>59.939</v>
      </c>
      <c r="AD34" s="259">
        <v>58.341999999999999</v>
      </c>
      <c r="AE34" s="259"/>
      <c r="AF34" s="259">
        <v>62.247</v>
      </c>
      <c r="AG34" s="259">
        <v>61.633000000000003</v>
      </c>
      <c r="AH34" s="259">
        <v>60.268000000000001</v>
      </c>
      <c r="AI34" s="259">
        <v>59.442999999999998</v>
      </c>
      <c r="AJ34" s="259">
        <v>58.116</v>
      </c>
      <c r="AK34" s="259">
        <v>56.521000000000001</v>
      </c>
      <c r="AL34" s="259"/>
      <c r="AM34" s="259">
        <v>56.936</v>
      </c>
      <c r="AN34" s="259">
        <v>56.69</v>
      </c>
      <c r="AO34" s="259">
        <v>57.841000000000001</v>
      </c>
      <c r="AP34" s="259">
        <v>56.713000000000001</v>
      </c>
      <c r="AQ34" s="259"/>
      <c r="AR34" s="259"/>
      <c r="AS34" s="259"/>
      <c r="AT34" s="259"/>
      <c r="AU34" s="259"/>
      <c r="AV34" s="259">
        <v>40.823</v>
      </c>
      <c r="AW34" s="259">
        <v>40.829000000000001</v>
      </c>
      <c r="AX34" s="259">
        <v>50.677</v>
      </c>
      <c r="AY34" s="259"/>
      <c r="AZ34" s="259">
        <v>42.612000000000002</v>
      </c>
      <c r="BA34" s="259">
        <v>39.655000000000001</v>
      </c>
    </row>
    <row r="35" spans="1:53" s="2" customFormat="1" ht="24.95" customHeight="1">
      <c r="A35" s="195">
        <v>27</v>
      </c>
      <c r="B35" s="34" t="s">
        <v>136</v>
      </c>
      <c r="C35" s="26">
        <v>4</v>
      </c>
      <c r="D35" s="249">
        <v>1330</v>
      </c>
      <c r="E35" s="249">
        <f t="shared" si="3"/>
        <v>3</v>
      </c>
      <c r="F35" s="184">
        <f>MIN(AR5:AR100)</f>
        <v>55.578000000000003</v>
      </c>
      <c r="G35" s="184">
        <f>AVERAGE(AR5:AR100)</f>
        <v>56.019500000000001</v>
      </c>
      <c r="H35" s="417">
        <f t="shared" si="1"/>
        <v>0.44149999999999778</v>
      </c>
      <c r="I35" s="421">
        <f t="shared" si="5"/>
        <v>0.86218750000000011</v>
      </c>
      <c r="J35" s="398">
        <v>2.685185185185185E-3</v>
      </c>
      <c r="K35" s="239">
        <f>J35+K34</f>
        <v>8.638888888888889E-2</v>
      </c>
      <c r="L35" s="222" t="s">
        <v>464</v>
      </c>
      <c r="M35" s="241"/>
      <c r="P35" s="258">
        <v>41.335000000000001</v>
      </c>
      <c r="Q35" s="259">
        <v>40.747999999999998</v>
      </c>
      <c r="R35" s="259">
        <v>41.4</v>
      </c>
      <c r="S35" s="259">
        <v>41.124000000000002</v>
      </c>
      <c r="T35" s="259">
        <v>40.378</v>
      </c>
      <c r="U35" s="259"/>
      <c r="V35" s="259"/>
      <c r="W35" s="259">
        <v>59.247</v>
      </c>
      <c r="X35" s="259"/>
      <c r="Y35" s="259"/>
      <c r="Z35" s="259"/>
      <c r="AA35" s="259"/>
      <c r="AB35" s="259"/>
      <c r="AC35" s="259">
        <v>60.265999999999998</v>
      </c>
      <c r="AD35" s="259">
        <v>58.563000000000002</v>
      </c>
      <c r="AE35" s="259"/>
      <c r="AF35" s="259">
        <v>61.851999999999997</v>
      </c>
      <c r="AG35" s="259">
        <v>61.113</v>
      </c>
      <c r="AH35" s="259">
        <v>60.607999999999997</v>
      </c>
      <c r="AI35" s="259">
        <v>61.604999999999997</v>
      </c>
      <c r="AJ35" s="259">
        <v>57.923000000000002</v>
      </c>
      <c r="AK35" s="259">
        <v>55.683</v>
      </c>
      <c r="AL35" s="259"/>
      <c r="AM35" s="259">
        <v>56.811</v>
      </c>
      <c r="AN35" s="259">
        <v>56.140999999999998</v>
      </c>
      <c r="AO35" s="259">
        <v>57.38</v>
      </c>
      <c r="AP35" s="259">
        <v>57.398000000000003</v>
      </c>
      <c r="AQ35" s="259"/>
      <c r="AR35" s="259"/>
      <c r="AS35" s="259"/>
      <c r="AT35" s="259"/>
      <c r="AU35" s="259"/>
      <c r="AV35" s="259">
        <v>40.734000000000002</v>
      </c>
      <c r="AW35" s="259"/>
      <c r="AX35" s="259">
        <v>53.679000000000002</v>
      </c>
      <c r="AY35" s="259"/>
      <c r="AZ35" s="259">
        <v>40.344999999999999</v>
      </c>
      <c r="BA35" s="259">
        <v>39.436999999999998</v>
      </c>
    </row>
    <row r="36" spans="1:53" s="2" customFormat="1" ht="24.95" customHeight="1">
      <c r="A36" s="195">
        <v>28</v>
      </c>
      <c r="B36" s="34" t="s">
        <v>136</v>
      </c>
      <c r="C36" s="26">
        <v>4</v>
      </c>
      <c r="D36" s="249">
        <v>1333</v>
      </c>
      <c r="E36" s="249">
        <f t="shared" si="3"/>
        <v>3</v>
      </c>
      <c r="F36" s="184">
        <f>MIN(AS5:AS100)</f>
        <v>54.936</v>
      </c>
      <c r="G36" s="184">
        <f>AVERAGE(AS5:AS100)</f>
        <v>55.1265</v>
      </c>
      <c r="H36" s="417">
        <f t="shared" si="1"/>
        <v>0.19050000000000011</v>
      </c>
      <c r="I36" s="421">
        <f t="shared" si="5"/>
        <v>0.86487268518518534</v>
      </c>
      <c r="J36" s="398">
        <v>2.685185185185185E-3</v>
      </c>
      <c r="K36" s="239">
        <f>J36+K35</f>
        <v>8.9074074074074069E-2</v>
      </c>
      <c r="L36" s="224" t="s">
        <v>401</v>
      </c>
      <c r="M36" s="241">
        <v>10</v>
      </c>
      <c r="N36" s="2" t="s">
        <v>467</v>
      </c>
      <c r="P36" s="258">
        <v>41.54</v>
      </c>
      <c r="Q36" s="259">
        <v>40.634999999999998</v>
      </c>
      <c r="R36" s="259">
        <v>40.905999999999999</v>
      </c>
      <c r="S36" s="259">
        <v>41.908999999999999</v>
      </c>
      <c r="T36" s="259">
        <v>40.729999999999997</v>
      </c>
      <c r="U36" s="259"/>
      <c r="V36" s="259"/>
      <c r="W36" s="259"/>
      <c r="X36" s="259"/>
      <c r="Y36" s="259"/>
      <c r="Z36" s="259"/>
      <c r="AA36" s="259"/>
      <c r="AB36" s="259"/>
      <c r="AC36" s="259">
        <v>60.701000000000001</v>
      </c>
      <c r="AD36" s="259">
        <v>58.493000000000002</v>
      </c>
      <c r="AE36" s="259"/>
      <c r="AF36" s="259">
        <v>61.366999999999997</v>
      </c>
      <c r="AG36" s="259">
        <v>61.994</v>
      </c>
      <c r="AH36" s="259">
        <v>60.914999999999999</v>
      </c>
      <c r="AI36" s="259">
        <v>60.929000000000002</v>
      </c>
      <c r="AJ36" s="259">
        <v>58.860999999999997</v>
      </c>
      <c r="AK36" s="259">
        <v>56.360999999999997</v>
      </c>
      <c r="AL36" s="259"/>
      <c r="AM36" s="259">
        <v>57.722999999999999</v>
      </c>
      <c r="AN36" s="259">
        <v>56.372</v>
      </c>
      <c r="AO36" s="259">
        <v>58.162999999999997</v>
      </c>
      <c r="AP36" s="259">
        <v>57.664999999999999</v>
      </c>
      <c r="AQ36" s="259"/>
      <c r="AR36" s="259"/>
      <c r="AS36" s="259"/>
      <c r="AT36" s="259"/>
      <c r="AU36" s="259"/>
      <c r="AV36" s="259">
        <v>40.679000000000002</v>
      </c>
      <c r="AW36" s="259"/>
      <c r="AX36" s="259">
        <v>55.603000000000002</v>
      </c>
      <c r="AY36" s="259"/>
      <c r="AZ36" s="259">
        <v>39.548999999999999</v>
      </c>
      <c r="BA36" s="259">
        <v>39.674999999999997</v>
      </c>
    </row>
    <row r="37" spans="1:53" s="2" customFormat="1" ht="24.95" customHeight="1">
      <c r="A37" s="195">
        <v>29</v>
      </c>
      <c r="B37" s="34" t="s">
        <v>136</v>
      </c>
      <c r="C37" s="26">
        <v>4</v>
      </c>
      <c r="D37" s="249">
        <v>1336</v>
      </c>
      <c r="E37" s="249">
        <f t="shared" si="3"/>
        <v>3</v>
      </c>
      <c r="F37" s="184">
        <f>MIN(AT5:AT100)</f>
        <v>54.091000000000001</v>
      </c>
      <c r="G37" s="184">
        <f>AVERAGE(AT5:AT100)</f>
        <v>54.36</v>
      </c>
      <c r="H37" s="417">
        <f t="shared" si="1"/>
        <v>0.26899999999999835</v>
      </c>
      <c r="I37" s="421">
        <f t="shared" si="5"/>
        <v>0.8675115740740742</v>
      </c>
      <c r="J37" s="398">
        <v>2.6388888888888885E-3</v>
      </c>
      <c r="K37" s="239">
        <f>J37+K36</f>
        <v>9.1712962962962954E-2</v>
      </c>
      <c r="L37" s="224" t="s">
        <v>402</v>
      </c>
      <c r="M37" s="241">
        <v>10</v>
      </c>
      <c r="N37" s="2" t="s">
        <v>467</v>
      </c>
      <c r="P37" s="258">
        <v>41.034999999999997</v>
      </c>
      <c r="Q37" s="259">
        <v>41.177</v>
      </c>
      <c r="R37" s="259">
        <v>40.963999999999999</v>
      </c>
      <c r="S37" s="259">
        <v>41.259</v>
      </c>
      <c r="T37" s="259">
        <v>40.636000000000003</v>
      </c>
      <c r="U37" s="259"/>
      <c r="V37" s="259"/>
      <c r="W37" s="259"/>
      <c r="X37" s="259"/>
      <c r="Y37" s="259"/>
      <c r="Z37" s="259"/>
      <c r="AA37" s="259"/>
      <c r="AB37" s="259"/>
      <c r="AC37" s="259">
        <v>59.975999999999999</v>
      </c>
      <c r="AD37" s="259">
        <v>57.973999999999997</v>
      </c>
      <c r="AE37" s="259"/>
      <c r="AF37" s="259">
        <v>61.503999999999998</v>
      </c>
      <c r="AG37" s="259">
        <v>64.344999999999999</v>
      </c>
      <c r="AH37" s="259">
        <v>61.308999999999997</v>
      </c>
      <c r="AI37" s="259">
        <v>60.149000000000001</v>
      </c>
      <c r="AJ37" s="259">
        <v>58.44</v>
      </c>
      <c r="AK37" s="259">
        <v>55.51</v>
      </c>
      <c r="AL37" s="259"/>
      <c r="AM37" s="259">
        <v>57.235999999999997</v>
      </c>
      <c r="AN37" s="259">
        <v>56.222000000000001</v>
      </c>
      <c r="AO37" s="259">
        <v>58.05</v>
      </c>
      <c r="AP37" s="259">
        <v>57.601999999999997</v>
      </c>
      <c r="AQ37" s="259"/>
      <c r="AR37" s="259"/>
      <c r="AS37" s="259"/>
      <c r="AT37" s="259"/>
      <c r="AU37" s="259"/>
      <c r="AV37" s="259">
        <v>41.268999999999998</v>
      </c>
      <c r="AW37" s="259"/>
      <c r="AX37" s="259">
        <v>55.953000000000003</v>
      </c>
      <c r="AY37" s="259"/>
      <c r="AZ37" s="259">
        <v>40.356000000000002</v>
      </c>
      <c r="BA37" s="259">
        <v>39.703000000000003</v>
      </c>
    </row>
    <row r="38" spans="1:53" s="2" customFormat="1" ht="24.95" customHeight="1">
      <c r="A38" s="195">
        <v>30</v>
      </c>
      <c r="B38" s="34" t="s">
        <v>136</v>
      </c>
      <c r="C38" s="26">
        <v>4</v>
      </c>
      <c r="D38" s="249">
        <v>1348</v>
      </c>
      <c r="E38" s="249">
        <f t="shared" si="3"/>
        <v>12</v>
      </c>
      <c r="F38" s="184">
        <f>MIN(AU5:AU100)</f>
        <v>49.752000000000002</v>
      </c>
      <c r="G38" s="184">
        <f>AVERAGE(AU5:AU100)</f>
        <v>52.87836363636363</v>
      </c>
      <c r="H38" s="417">
        <f t="shared" si="1"/>
        <v>3.126363636363628</v>
      </c>
      <c r="I38" s="421">
        <f t="shared" si="5"/>
        <v>0.8756250000000001</v>
      </c>
      <c r="J38" s="398">
        <v>8.113425925925925E-3</v>
      </c>
      <c r="K38" s="239">
        <f>J38+K37</f>
        <v>9.9826388888888881E-2</v>
      </c>
      <c r="L38" s="224" t="s">
        <v>402</v>
      </c>
      <c r="M38" s="241">
        <v>10</v>
      </c>
      <c r="N38" s="2" t="s">
        <v>467</v>
      </c>
      <c r="P38" s="258">
        <v>41.061</v>
      </c>
      <c r="Q38" s="259">
        <v>41.042999999999999</v>
      </c>
      <c r="R38" s="259">
        <v>41.146000000000001</v>
      </c>
      <c r="S38" s="259">
        <v>41.436999999999998</v>
      </c>
      <c r="T38" s="259">
        <v>40.491999999999997</v>
      </c>
      <c r="U38" s="259"/>
      <c r="V38" s="259"/>
      <c r="W38" s="259"/>
      <c r="X38" s="259"/>
      <c r="Y38" s="259"/>
      <c r="Z38" s="259"/>
      <c r="AA38" s="259"/>
      <c r="AB38" s="259"/>
      <c r="AC38" s="259">
        <v>61.16</v>
      </c>
      <c r="AD38" s="259">
        <v>58.834000000000003</v>
      </c>
      <c r="AE38" s="259"/>
      <c r="AF38" s="259">
        <v>61.168999999999997</v>
      </c>
      <c r="AG38" s="259">
        <v>61.386000000000003</v>
      </c>
      <c r="AH38" s="259">
        <v>60.484000000000002</v>
      </c>
      <c r="AI38" s="259">
        <v>59.674999999999997</v>
      </c>
      <c r="AJ38" s="259">
        <v>59.820999999999998</v>
      </c>
      <c r="AK38" s="259">
        <v>55.204000000000001</v>
      </c>
      <c r="AL38" s="259"/>
      <c r="AM38" s="259">
        <v>57.677</v>
      </c>
      <c r="AN38" s="259">
        <v>55.826999999999998</v>
      </c>
      <c r="AO38" s="259">
        <v>57.771000000000001</v>
      </c>
      <c r="AP38" s="259">
        <v>57.48</v>
      </c>
      <c r="AQ38" s="259"/>
      <c r="AR38" s="259"/>
      <c r="AS38" s="259"/>
      <c r="AT38" s="259"/>
      <c r="AU38" s="259"/>
      <c r="AV38" s="259">
        <v>43.695</v>
      </c>
      <c r="AW38" s="259"/>
      <c r="AX38" s="259">
        <v>55.936999999999998</v>
      </c>
      <c r="AY38" s="259"/>
      <c r="AZ38" s="259">
        <v>40.030999999999999</v>
      </c>
      <c r="BA38" s="259">
        <v>39.543999999999997</v>
      </c>
    </row>
    <row r="39" spans="1:53" s="2" customFormat="1" ht="24.95" customHeight="1">
      <c r="A39" s="195">
        <v>31</v>
      </c>
      <c r="B39" s="34" t="s">
        <v>136</v>
      </c>
      <c r="C39" s="26">
        <v>33</v>
      </c>
      <c r="D39" s="249">
        <v>1397</v>
      </c>
      <c r="E39" s="249">
        <f t="shared" si="3"/>
        <v>49</v>
      </c>
      <c r="F39" s="184">
        <f>MIN(AV5:AV100)</f>
        <v>40.162999999999997</v>
      </c>
      <c r="G39" s="184">
        <f>AVERAGE(AV5:AV100)</f>
        <v>43.167604166666671</v>
      </c>
      <c r="H39" s="417">
        <f t="shared" si="1"/>
        <v>3.0046041666666738</v>
      </c>
      <c r="I39" s="421">
        <f t="shared" si="5"/>
        <v>0.90101851851851866</v>
      </c>
      <c r="J39" s="398">
        <v>2.539351851851852E-2</v>
      </c>
      <c r="K39" s="236">
        <f>J39+K38</f>
        <v>0.1252199074074074</v>
      </c>
      <c r="L39" s="222" t="s">
        <v>403</v>
      </c>
      <c r="M39" s="241"/>
      <c r="P39" s="258">
        <v>41.106000000000002</v>
      </c>
      <c r="Q39" s="259">
        <v>41.075000000000003</v>
      </c>
      <c r="R39" s="259">
        <v>41.863</v>
      </c>
      <c r="S39" s="259">
        <v>41.170999999999999</v>
      </c>
      <c r="T39" s="259">
        <v>40.609000000000002</v>
      </c>
      <c r="U39" s="259"/>
      <c r="V39" s="259"/>
      <c r="W39" s="259"/>
      <c r="X39" s="259"/>
      <c r="Y39" s="259"/>
      <c r="Z39" s="259"/>
      <c r="AA39" s="259"/>
      <c r="AB39" s="259"/>
      <c r="AC39" s="259">
        <v>60.112000000000002</v>
      </c>
      <c r="AD39" s="259">
        <v>58.216999999999999</v>
      </c>
      <c r="AE39" s="259"/>
      <c r="AF39" s="259">
        <v>62.244</v>
      </c>
      <c r="AG39" s="259">
        <v>61.752000000000002</v>
      </c>
      <c r="AH39" s="259">
        <v>61.262</v>
      </c>
      <c r="AI39" s="259">
        <v>60.171999999999997</v>
      </c>
      <c r="AJ39" s="259">
        <v>58.779000000000003</v>
      </c>
      <c r="AK39" s="259">
        <v>55.906999999999996</v>
      </c>
      <c r="AL39" s="259"/>
      <c r="AM39" s="259">
        <v>56.543999999999997</v>
      </c>
      <c r="AN39" s="259">
        <v>57.420999999999999</v>
      </c>
      <c r="AO39" s="259">
        <v>57.92</v>
      </c>
      <c r="AP39" s="259">
        <v>56.813000000000002</v>
      </c>
      <c r="AQ39" s="259"/>
      <c r="AR39" s="259"/>
      <c r="AS39" s="259"/>
      <c r="AT39" s="259"/>
      <c r="AU39" s="259"/>
      <c r="AV39" s="259">
        <v>40.786999999999999</v>
      </c>
      <c r="AW39" s="259"/>
      <c r="AX39" s="259"/>
      <c r="AY39" s="259"/>
      <c r="AZ39" s="259">
        <v>40.159999999999997</v>
      </c>
      <c r="BA39" s="259">
        <v>39.609000000000002</v>
      </c>
    </row>
    <row r="40" spans="1:53" s="2" customFormat="1" ht="24.95" customHeight="1">
      <c r="A40" s="195">
        <v>32</v>
      </c>
      <c r="B40" s="34" t="s">
        <v>135</v>
      </c>
      <c r="C40" s="26">
        <v>13</v>
      </c>
      <c r="D40" s="249">
        <v>1428</v>
      </c>
      <c r="E40" s="249">
        <f t="shared" si="3"/>
        <v>31</v>
      </c>
      <c r="F40" s="184">
        <f>MIN(AW5:AW100)</f>
        <v>39.539000000000001</v>
      </c>
      <c r="G40" s="184">
        <f>AVERAGE(AW5:AW100)</f>
        <v>40.933266666666668</v>
      </c>
      <c r="H40" s="417">
        <f t="shared" si="1"/>
        <v>1.3942666666666668</v>
      </c>
      <c r="I40" s="421">
        <f t="shared" si="5"/>
        <v>0.91667824074074089</v>
      </c>
      <c r="J40" s="398">
        <v>1.5659722222222224E-2</v>
      </c>
      <c r="K40" s="236">
        <f>J40+K26</f>
        <v>0.13696759259259259</v>
      </c>
      <c r="L40" s="222" t="s">
        <v>482</v>
      </c>
      <c r="M40" s="241"/>
      <c r="P40" s="258">
        <v>41.293999999999997</v>
      </c>
      <c r="Q40" s="259">
        <v>41.064</v>
      </c>
      <c r="R40" s="259">
        <v>41.432000000000002</v>
      </c>
      <c r="S40" s="259">
        <v>41.478000000000002</v>
      </c>
      <c r="T40" s="259">
        <v>40.738</v>
      </c>
      <c r="U40" s="259"/>
      <c r="V40" s="259"/>
      <c r="W40" s="259"/>
      <c r="X40" s="259"/>
      <c r="Y40" s="259"/>
      <c r="Z40" s="259"/>
      <c r="AA40" s="259"/>
      <c r="AB40" s="259"/>
      <c r="AC40" s="259">
        <v>59.68</v>
      </c>
      <c r="AD40" s="259">
        <v>58.854999999999997</v>
      </c>
      <c r="AE40" s="259"/>
      <c r="AF40" s="259">
        <v>62.337000000000003</v>
      </c>
      <c r="AG40" s="259">
        <v>61.518000000000001</v>
      </c>
      <c r="AH40" s="259">
        <v>60.533000000000001</v>
      </c>
      <c r="AI40" s="259">
        <v>60.561999999999998</v>
      </c>
      <c r="AJ40" s="259">
        <v>58.738999999999997</v>
      </c>
      <c r="AK40" s="259">
        <v>55.654000000000003</v>
      </c>
      <c r="AL40" s="259"/>
      <c r="AM40" s="259">
        <v>56.734999999999999</v>
      </c>
      <c r="AN40" s="259">
        <v>55.673999999999999</v>
      </c>
      <c r="AO40" s="259">
        <v>57.677</v>
      </c>
      <c r="AP40" s="259">
        <v>56.521999999999998</v>
      </c>
      <c r="AQ40" s="259"/>
      <c r="AR40" s="259"/>
      <c r="AS40" s="259"/>
      <c r="AT40" s="259"/>
      <c r="AU40" s="259"/>
      <c r="AV40" s="259">
        <v>40.792999999999999</v>
      </c>
      <c r="AW40" s="259"/>
      <c r="AX40" s="259"/>
      <c r="AY40" s="259"/>
      <c r="AZ40" s="259">
        <v>40.228999999999999</v>
      </c>
      <c r="BA40" s="259">
        <v>40.201000000000001</v>
      </c>
    </row>
    <row r="41" spans="1:53" s="2" customFormat="1" ht="24.95" customHeight="1">
      <c r="A41" s="195">
        <v>33</v>
      </c>
      <c r="B41" s="34" t="s">
        <v>152</v>
      </c>
      <c r="C41" s="26">
        <v>8</v>
      </c>
      <c r="D41" s="249">
        <v>1463</v>
      </c>
      <c r="E41" s="249">
        <f t="shared" si="3"/>
        <v>35</v>
      </c>
      <c r="F41" s="184">
        <f>MIN(AX5:AX100)</f>
        <v>39.658999999999999</v>
      </c>
      <c r="G41" s="184">
        <f>AVERAGE(AX5:AX100)</f>
        <v>43.020117647058825</v>
      </c>
      <c r="H41" s="417">
        <f t="shared" si="1"/>
        <v>3.3611176470588262</v>
      </c>
      <c r="I41" s="421">
        <f t="shared" si="5"/>
        <v>0.93506944444444462</v>
      </c>
      <c r="J41" s="398">
        <v>1.8391203703703705E-2</v>
      </c>
      <c r="K41" s="236">
        <f>J41+K27</f>
        <v>0.15405092592592592</v>
      </c>
      <c r="L41" s="222" t="s">
        <v>311</v>
      </c>
      <c r="M41" s="5"/>
      <c r="P41" s="258">
        <v>40.734999999999999</v>
      </c>
      <c r="Q41" s="259">
        <v>41.043999999999997</v>
      </c>
      <c r="R41" s="259">
        <v>41.76</v>
      </c>
      <c r="S41" s="259">
        <v>41.747</v>
      </c>
      <c r="T41" s="259">
        <v>41.658999999999999</v>
      </c>
      <c r="U41" s="259"/>
      <c r="V41" s="259"/>
      <c r="W41" s="259"/>
      <c r="X41" s="259"/>
      <c r="Y41" s="259"/>
      <c r="Z41" s="259"/>
      <c r="AA41" s="259"/>
      <c r="AB41" s="259"/>
      <c r="AC41" s="259">
        <v>59.908999999999999</v>
      </c>
      <c r="AD41" s="259">
        <v>59.094999999999999</v>
      </c>
      <c r="AE41" s="259"/>
      <c r="AF41" s="259">
        <v>61.555999999999997</v>
      </c>
      <c r="AG41" s="259">
        <v>61.685000000000002</v>
      </c>
      <c r="AH41" s="259">
        <v>61.737000000000002</v>
      </c>
      <c r="AI41" s="259">
        <v>60.503</v>
      </c>
      <c r="AJ41" s="259">
        <v>58.920999999999999</v>
      </c>
      <c r="AK41" s="259">
        <v>55.636000000000003</v>
      </c>
      <c r="AL41" s="259"/>
      <c r="AM41" s="259">
        <v>57.164000000000001</v>
      </c>
      <c r="AN41" s="259">
        <v>55.665999999999997</v>
      </c>
      <c r="AO41" s="259">
        <v>57.930999999999997</v>
      </c>
      <c r="AP41" s="259">
        <v>57.061999999999998</v>
      </c>
      <c r="AQ41" s="259"/>
      <c r="AR41" s="259"/>
      <c r="AS41" s="259"/>
      <c r="AT41" s="259"/>
      <c r="AU41" s="259"/>
      <c r="AV41" s="259">
        <v>40.503</v>
      </c>
      <c r="AW41" s="259"/>
      <c r="AX41" s="259"/>
      <c r="AY41" s="259"/>
      <c r="AZ41" s="259">
        <v>40.084000000000003</v>
      </c>
      <c r="BA41" s="259">
        <v>39.441000000000003</v>
      </c>
    </row>
    <row r="42" spans="1:53" s="2" customFormat="1" ht="24.95" customHeight="1">
      <c r="A42" s="195">
        <v>34</v>
      </c>
      <c r="B42" s="34" t="s">
        <v>146</v>
      </c>
      <c r="C42" s="26">
        <v>21</v>
      </c>
      <c r="D42" s="249">
        <v>1481</v>
      </c>
      <c r="E42" s="249">
        <f t="shared" si="3"/>
        <v>18</v>
      </c>
      <c r="F42" s="184">
        <f>MIN(AY5:AY100)</f>
        <v>42.55</v>
      </c>
      <c r="G42" s="184">
        <f>AVERAGE(AY5:AY100)</f>
        <v>53.890250000000009</v>
      </c>
      <c r="H42" s="417">
        <f t="shared" si="1"/>
        <v>11.340250000000012</v>
      </c>
      <c r="I42" s="421">
        <f t="shared" si="5"/>
        <v>0.94521990740740758</v>
      </c>
      <c r="J42" s="398">
        <v>1.0150462962962964E-2</v>
      </c>
      <c r="K42" s="239">
        <f>J42+K33</f>
        <v>0.13789351851851853</v>
      </c>
      <c r="L42" s="222" t="s">
        <v>483</v>
      </c>
      <c r="M42" s="5"/>
      <c r="P42" s="258">
        <v>40.780999999999999</v>
      </c>
      <c r="Q42" s="259">
        <v>41.003999999999998</v>
      </c>
      <c r="R42" s="259">
        <v>40.616999999999997</v>
      </c>
      <c r="S42" s="259">
        <v>41.279000000000003</v>
      </c>
      <c r="T42" s="259">
        <v>40.338000000000001</v>
      </c>
      <c r="U42" s="259"/>
      <c r="V42" s="259"/>
      <c r="W42" s="259"/>
      <c r="X42" s="259"/>
      <c r="Y42" s="259"/>
      <c r="Z42" s="259"/>
      <c r="AA42" s="259"/>
      <c r="AB42" s="259"/>
      <c r="AC42" s="259">
        <v>60.494999999999997</v>
      </c>
      <c r="AD42" s="259">
        <v>58.893999999999998</v>
      </c>
      <c r="AE42" s="259"/>
      <c r="AF42" s="259">
        <v>61.8</v>
      </c>
      <c r="AG42" s="259">
        <v>61.570999999999998</v>
      </c>
      <c r="AH42" s="259">
        <v>60.457999999999998</v>
      </c>
      <c r="AI42" s="259">
        <v>60.694000000000003</v>
      </c>
      <c r="AJ42" s="259">
        <v>58.026000000000003</v>
      </c>
      <c r="AK42" s="259">
        <v>55.796999999999997</v>
      </c>
      <c r="AL42" s="259"/>
      <c r="AM42" s="259">
        <v>56.284999999999997</v>
      </c>
      <c r="AN42" s="259">
        <v>56.843000000000004</v>
      </c>
      <c r="AO42" s="259">
        <v>58.273000000000003</v>
      </c>
      <c r="AP42" s="259">
        <v>56.878</v>
      </c>
      <c r="AQ42" s="259"/>
      <c r="AR42" s="259"/>
      <c r="AS42" s="259"/>
      <c r="AT42" s="259"/>
      <c r="AU42" s="259"/>
      <c r="AV42" s="259">
        <v>40.820999999999998</v>
      </c>
      <c r="AW42" s="259"/>
      <c r="AX42" s="259"/>
      <c r="AY42" s="259"/>
      <c r="AZ42" s="259">
        <v>41.085000000000001</v>
      </c>
      <c r="BA42" s="259">
        <v>39.573999999999998</v>
      </c>
    </row>
    <row r="43" spans="1:53" s="2" customFormat="1" ht="24.95" customHeight="1">
      <c r="A43" s="195">
        <v>35</v>
      </c>
      <c r="B43" s="34" t="s">
        <v>146</v>
      </c>
      <c r="C43" s="26">
        <v>21</v>
      </c>
      <c r="D43" s="249">
        <v>1532</v>
      </c>
      <c r="E43" s="249">
        <f t="shared" si="3"/>
        <v>51</v>
      </c>
      <c r="F43" s="184">
        <f>MIN(AZ5:AZ100)</f>
        <v>39.548999999999999</v>
      </c>
      <c r="G43" s="184">
        <f>AVERAGE(AZ5:AZ100)</f>
        <v>40.760100000000008</v>
      </c>
      <c r="H43" s="417">
        <f t="shared" si="1"/>
        <v>1.2111000000000089</v>
      </c>
      <c r="I43" s="421">
        <f t="shared" si="5"/>
        <v>0.97487268518518533</v>
      </c>
      <c r="J43" s="398">
        <v>2.9652777777777778E-2</v>
      </c>
      <c r="K43" s="236">
        <f>J43+K42</f>
        <v>0.1675462962962963</v>
      </c>
      <c r="L43" s="222" t="s">
        <v>472</v>
      </c>
      <c r="M43" s="5"/>
      <c r="P43" s="258">
        <v>40.707000000000001</v>
      </c>
      <c r="Q43" s="259">
        <v>40.707000000000001</v>
      </c>
      <c r="R43" s="259">
        <v>40.573</v>
      </c>
      <c r="S43" s="259">
        <v>41.987000000000002</v>
      </c>
      <c r="T43" s="259">
        <v>40.533999999999999</v>
      </c>
      <c r="U43" s="259"/>
      <c r="V43" s="259"/>
      <c r="W43" s="259"/>
      <c r="X43" s="259"/>
      <c r="Y43" s="259"/>
      <c r="Z43" s="259"/>
      <c r="AA43" s="259"/>
      <c r="AB43" s="259"/>
      <c r="AC43" s="259">
        <v>60.209000000000003</v>
      </c>
      <c r="AD43" s="259">
        <v>58.093000000000004</v>
      </c>
      <c r="AE43" s="259"/>
      <c r="AF43" s="259">
        <v>62.552999999999997</v>
      </c>
      <c r="AG43" s="259">
        <v>61.317999999999998</v>
      </c>
      <c r="AH43" s="259">
        <v>60.92</v>
      </c>
      <c r="AI43" s="259">
        <v>59.884</v>
      </c>
      <c r="AJ43" s="259">
        <v>59.125999999999998</v>
      </c>
      <c r="AK43" s="259">
        <v>56.029000000000003</v>
      </c>
      <c r="AL43" s="259"/>
      <c r="AM43" s="259">
        <v>56.81</v>
      </c>
      <c r="AN43" s="259">
        <v>55.685000000000002</v>
      </c>
      <c r="AO43" s="259">
        <v>58.680999999999997</v>
      </c>
      <c r="AP43" s="259">
        <v>57.206000000000003</v>
      </c>
      <c r="AQ43" s="259"/>
      <c r="AR43" s="259"/>
      <c r="AS43" s="259"/>
      <c r="AT43" s="259"/>
      <c r="AU43" s="259"/>
      <c r="AV43" s="259">
        <v>41.017000000000003</v>
      </c>
      <c r="AW43" s="259"/>
      <c r="AX43" s="259"/>
      <c r="AY43" s="259"/>
      <c r="AZ43" s="259">
        <v>40.122999999999998</v>
      </c>
      <c r="BA43" s="259">
        <v>39.484000000000002</v>
      </c>
    </row>
    <row r="44" spans="1:53" s="2" customFormat="1" ht="24.95" customHeight="1" thickBot="1">
      <c r="A44" s="229" t="s">
        <v>12</v>
      </c>
      <c r="B44" s="413" t="s">
        <v>147</v>
      </c>
      <c r="C44" s="230">
        <v>33</v>
      </c>
      <c r="D44" s="409">
        <v>1585</v>
      </c>
      <c r="E44" s="409">
        <f t="shared" si="3"/>
        <v>53</v>
      </c>
      <c r="F44" s="410">
        <f>MIN(BA5:BA100)</f>
        <v>39.307000000000002</v>
      </c>
      <c r="G44" s="411">
        <f>AVERAGE(BA5:BA100)</f>
        <v>40.016903846153838</v>
      </c>
      <c r="H44" s="418">
        <f t="shared" si="1"/>
        <v>0.70990384615383562</v>
      </c>
      <c r="I44" s="423">
        <f t="shared" si="5"/>
        <v>1.0003819444444446</v>
      </c>
      <c r="J44" s="232">
        <v>2.5509259259259259E-2</v>
      </c>
      <c r="K44" s="424">
        <f>J44+K32</f>
        <v>0.18306712962962965</v>
      </c>
      <c r="L44" s="419"/>
      <c r="M44" s="436">
        <v>-73</v>
      </c>
      <c r="N44" s="2" t="s">
        <v>489</v>
      </c>
      <c r="P44" s="258">
        <v>40.902000000000001</v>
      </c>
      <c r="Q44" s="259">
        <v>40.914999999999999</v>
      </c>
      <c r="R44" s="259">
        <v>42.253</v>
      </c>
      <c r="S44" s="259">
        <v>41.533999999999999</v>
      </c>
      <c r="T44" s="259">
        <v>40.383000000000003</v>
      </c>
      <c r="U44" s="259"/>
      <c r="V44" s="259"/>
      <c r="W44" s="259"/>
      <c r="X44" s="259"/>
      <c r="Y44" s="259"/>
      <c r="Z44" s="259"/>
      <c r="AA44" s="259"/>
      <c r="AB44" s="259"/>
      <c r="AC44" s="259">
        <v>60.868000000000002</v>
      </c>
      <c r="AD44" s="259">
        <v>59.033000000000001</v>
      </c>
      <c r="AE44" s="259"/>
      <c r="AF44" s="259">
        <v>61.542999999999999</v>
      </c>
      <c r="AG44" s="259">
        <v>61.457999999999998</v>
      </c>
      <c r="AH44" s="259">
        <v>60.305</v>
      </c>
      <c r="AI44" s="259">
        <v>59.862000000000002</v>
      </c>
      <c r="AJ44" s="259">
        <v>58.59</v>
      </c>
      <c r="AK44" s="259">
        <v>55.664999999999999</v>
      </c>
      <c r="AL44" s="259"/>
      <c r="AM44" s="259">
        <v>56.145000000000003</v>
      </c>
      <c r="AN44" s="259">
        <v>55.826000000000001</v>
      </c>
      <c r="AO44" s="259">
        <v>56.546999999999997</v>
      </c>
      <c r="AP44" s="259">
        <v>57.021000000000001</v>
      </c>
      <c r="AQ44" s="259"/>
      <c r="AR44" s="259"/>
      <c r="AS44" s="259"/>
      <c r="AT44" s="259"/>
      <c r="AU44" s="259"/>
      <c r="AV44" s="259">
        <v>41.987000000000002</v>
      </c>
      <c r="AW44" s="259"/>
      <c r="AX44" s="259"/>
      <c r="AY44" s="259"/>
      <c r="AZ44" s="259">
        <v>39.881999999999998</v>
      </c>
      <c r="BA44" s="259">
        <v>39.450000000000003</v>
      </c>
    </row>
    <row r="45" spans="1:53" ht="24" customHeight="1">
      <c r="C45" s="401"/>
      <c r="D45" s="402"/>
      <c r="E45" s="403" t="s">
        <v>432</v>
      </c>
      <c r="F45" s="404">
        <f>AVERAGE(F7:F44)</f>
        <v>51.810605263157889</v>
      </c>
      <c r="G45" s="404">
        <f>AVERAGE(P5:BA112)</f>
        <v>52.292197155785388</v>
      </c>
      <c r="H45" s="404">
        <f t="shared" ref="H45" si="6">AVERAGE(H7:H44)</f>
        <v>1.5163134533125471</v>
      </c>
      <c r="I45" s="405"/>
      <c r="J45" s="401"/>
      <c r="K45" s="402"/>
      <c r="L45" s="402"/>
      <c r="M45" s="402"/>
      <c r="P45" s="258">
        <v>41.066000000000003</v>
      </c>
      <c r="Q45" s="259">
        <v>40.481999999999999</v>
      </c>
      <c r="R45" s="259">
        <v>41.100999999999999</v>
      </c>
      <c r="S45" s="259">
        <v>42.320999999999998</v>
      </c>
      <c r="T45" s="259">
        <v>40.595999999999997</v>
      </c>
      <c r="U45" s="259"/>
      <c r="V45" s="259"/>
      <c r="W45" s="259"/>
      <c r="X45" s="259"/>
      <c r="Y45" s="259"/>
      <c r="Z45" s="259"/>
      <c r="AA45" s="259"/>
      <c r="AB45" s="259"/>
      <c r="AC45" s="259">
        <v>60.466000000000001</v>
      </c>
      <c r="AD45" s="259">
        <v>58.651000000000003</v>
      </c>
      <c r="AE45" s="259"/>
      <c r="AF45" s="259">
        <v>61.241</v>
      </c>
      <c r="AG45" s="259">
        <v>61.176000000000002</v>
      </c>
      <c r="AH45" s="259">
        <v>60.533000000000001</v>
      </c>
      <c r="AI45" s="259">
        <v>59.813000000000002</v>
      </c>
      <c r="AJ45" s="259">
        <v>58.755000000000003</v>
      </c>
      <c r="AK45" s="259">
        <v>55.456000000000003</v>
      </c>
      <c r="AL45" s="259"/>
      <c r="AM45" s="259">
        <v>56.41</v>
      </c>
      <c r="AN45" s="259">
        <v>55.828000000000003</v>
      </c>
      <c r="AO45" s="259">
        <v>57.539000000000001</v>
      </c>
      <c r="AP45" s="259">
        <v>56.505000000000003</v>
      </c>
      <c r="AQ45" s="259"/>
      <c r="AR45" s="259"/>
      <c r="AS45" s="259"/>
      <c r="AT45" s="259"/>
      <c r="AU45" s="259"/>
      <c r="AV45" s="259">
        <v>40.630000000000003</v>
      </c>
      <c r="AW45" s="259"/>
      <c r="AX45" s="259"/>
      <c r="AY45" s="259"/>
      <c r="AZ45" s="259">
        <v>40.067999999999998</v>
      </c>
      <c r="BA45" s="259">
        <v>39.65</v>
      </c>
    </row>
    <row r="46" spans="1:53">
      <c r="F46" s="329"/>
      <c r="G46" s="329"/>
      <c r="H46" s="329"/>
      <c r="P46" s="258">
        <v>40.908000000000001</v>
      </c>
      <c r="Q46" s="259">
        <v>40.639000000000003</v>
      </c>
      <c r="R46" s="259">
        <v>40.783999999999999</v>
      </c>
      <c r="S46" s="259">
        <v>41.822000000000003</v>
      </c>
      <c r="T46" s="259">
        <v>41.551000000000002</v>
      </c>
      <c r="U46" s="259"/>
      <c r="V46" s="259"/>
      <c r="W46" s="259"/>
      <c r="X46" s="259"/>
      <c r="Y46" s="259"/>
      <c r="Z46" s="259"/>
      <c r="AA46" s="259"/>
      <c r="AB46" s="259"/>
      <c r="AC46" s="259">
        <v>59.906999999999996</v>
      </c>
      <c r="AD46" s="259">
        <v>58.456000000000003</v>
      </c>
      <c r="AE46" s="259"/>
      <c r="AF46" s="259">
        <v>61.759</v>
      </c>
      <c r="AG46" s="259">
        <v>61.25</v>
      </c>
      <c r="AH46" s="259">
        <v>60.268000000000001</v>
      </c>
      <c r="AI46" s="259">
        <v>60.27</v>
      </c>
      <c r="AJ46" s="259">
        <v>59.591999999999999</v>
      </c>
      <c r="AK46" s="259">
        <v>55.44</v>
      </c>
      <c r="AL46" s="259"/>
      <c r="AM46" s="259">
        <v>57.289000000000001</v>
      </c>
      <c r="AN46" s="259">
        <v>55.404000000000003</v>
      </c>
      <c r="AO46" s="259">
        <v>58.798000000000002</v>
      </c>
      <c r="AP46" s="259">
        <v>56.707000000000001</v>
      </c>
      <c r="AQ46" s="259"/>
      <c r="AR46" s="259"/>
      <c r="AS46" s="259"/>
      <c r="AT46" s="259"/>
      <c r="AU46" s="259"/>
      <c r="AV46" s="259">
        <v>40.162999999999997</v>
      </c>
      <c r="AW46" s="259"/>
      <c r="AX46" s="259"/>
      <c r="AY46" s="259"/>
      <c r="AZ46" s="259">
        <v>40.101999999999997</v>
      </c>
      <c r="BA46" s="259">
        <v>39.375999999999998</v>
      </c>
    </row>
    <row r="47" spans="1:53">
      <c r="P47" s="258">
        <v>40.828000000000003</v>
      </c>
      <c r="Q47" s="259">
        <v>40.701999999999998</v>
      </c>
      <c r="R47" s="259">
        <v>40.744999999999997</v>
      </c>
      <c r="S47" s="259">
        <v>41.654000000000003</v>
      </c>
      <c r="T47" s="259">
        <v>40.981999999999999</v>
      </c>
      <c r="U47" s="259"/>
      <c r="V47" s="259"/>
      <c r="W47" s="259"/>
      <c r="X47" s="259"/>
      <c r="Y47" s="259"/>
      <c r="Z47" s="259"/>
      <c r="AA47" s="259"/>
      <c r="AB47" s="259"/>
      <c r="AC47" s="259">
        <v>59.712000000000003</v>
      </c>
      <c r="AD47" s="259">
        <v>57.723999999999997</v>
      </c>
      <c r="AE47" s="259"/>
      <c r="AF47" s="259">
        <v>61.320999999999998</v>
      </c>
      <c r="AG47" s="259">
        <v>59.905999999999999</v>
      </c>
      <c r="AH47" s="259">
        <v>65.462000000000003</v>
      </c>
      <c r="AI47" s="259">
        <v>59.656999999999996</v>
      </c>
      <c r="AJ47" s="259">
        <v>58.429000000000002</v>
      </c>
      <c r="AK47" s="259">
        <v>57.026000000000003</v>
      </c>
      <c r="AL47" s="259"/>
      <c r="AM47" s="259">
        <v>56.847000000000001</v>
      </c>
      <c r="AN47" s="259">
        <v>55.808</v>
      </c>
      <c r="AO47" s="259">
        <v>57.167999999999999</v>
      </c>
      <c r="AP47" s="259">
        <v>56.19</v>
      </c>
      <c r="AQ47" s="259"/>
      <c r="AR47" s="259"/>
      <c r="AS47" s="259"/>
      <c r="AT47" s="259"/>
      <c r="AU47" s="259"/>
      <c r="AV47" s="259">
        <v>42.424999999999997</v>
      </c>
      <c r="AW47" s="259"/>
      <c r="AX47" s="259"/>
      <c r="AY47" s="259"/>
      <c r="AZ47" s="259">
        <v>40.247999999999998</v>
      </c>
      <c r="BA47" s="259">
        <v>39.552</v>
      </c>
    </row>
    <row r="48" spans="1:53">
      <c r="P48" s="258">
        <v>41.204999999999998</v>
      </c>
      <c r="Q48" s="259">
        <v>40.804000000000002</v>
      </c>
      <c r="R48" s="259">
        <v>40.78</v>
      </c>
      <c r="S48" s="259">
        <v>41.878</v>
      </c>
      <c r="T48" s="259">
        <v>41.378</v>
      </c>
      <c r="U48" s="259"/>
      <c r="V48" s="259"/>
      <c r="W48" s="259"/>
      <c r="X48" s="259"/>
      <c r="Y48" s="259"/>
      <c r="Z48" s="259"/>
      <c r="AA48" s="259"/>
      <c r="AB48" s="259"/>
      <c r="AC48" s="259">
        <v>61.668999999999997</v>
      </c>
      <c r="AD48" s="259">
        <v>58.83</v>
      </c>
      <c r="AE48" s="259"/>
      <c r="AF48" s="259">
        <v>62.11</v>
      </c>
      <c r="AG48" s="259">
        <v>60.252000000000002</v>
      </c>
      <c r="AH48" s="259">
        <v>60.994</v>
      </c>
      <c r="AI48" s="259">
        <v>60.27</v>
      </c>
      <c r="AJ48" s="259">
        <v>57.923999999999999</v>
      </c>
      <c r="AK48" s="259">
        <v>56.393000000000001</v>
      </c>
      <c r="AL48" s="259"/>
      <c r="AM48" s="259">
        <v>57.896000000000001</v>
      </c>
      <c r="AN48" s="259">
        <v>56.079000000000001</v>
      </c>
      <c r="AO48" s="259">
        <v>57.771999999999998</v>
      </c>
      <c r="AP48" s="259">
        <v>56.521999999999998</v>
      </c>
      <c r="AQ48" s="259"/>
      <c r="AR48" s="259"/>
      <c r="AS48" s="259"/>
      <c r="AT48" s="259"/>
      <c r="AU48" s="259"/>
      <c r="AV48" s="259">
        <v>40.646000000000001</v>
      </c>
      <c r="AW48" s="259"/>
      <c r="AX48" s="259"/>
      <c r="AY48" s="259"/>
      <c r="AZ48" s="259">
        <v>39.89</v>
      </c>
      <c r="BA48" s="259">
        <v>39.353000000000002</v>
      </c>
    </row>
    <row r="49" spans="16:53">
      <c r="P49" s="258">
        <v>41.892000000000003</v>
      </c>
      <c r="Q49" s="259">
        <v>40.655999999999999</v>
      </c>
      <c r="R49" s="259">
        <v>40.811</v>
      </c>
      <c r="S49" s="259">
        <v>42.441000000000003</v>
      </c>
      <c r="T49" s="259">
        <v>40.463000000000001</v>
      </c>
      <c r="U49" s="259"/>
      <c r="V49" s="259"/>
      <c r="W49" s="259"/>
      <c r="X49" s="259"/>
      <c r="Y49" s="259"/>
      <c r="Z49" s="259"/>
      <c r="AA49" s="259"/>
      <c r="AB49" s="259"/>
      <c r="AC49" s="259">
        <v>60.430999999999997</v>
      </c>
      <c r="AD49" s="259">
        <v>59.655999999999999</v>
      </c>
      <c r="AE49" s="259"/>
      <c r="AF49" s="259">
        <v>62.722000000000001</v>
      </c>
      <c r="AG49" s="259">
        <v>60.975000000000001</v>
      </c>
      <c r="AH49" s="259">
        <v>60.838000000000001</v>
      </c>
      <c r="AI49" s="259">
        <v>60.146000000000001</v>
      </c>
      <c r="AJ49" s="259">
        <v>58.365000000000002</v>
      </c>
      <c r="AK49" s="259">
        <v>102.879</v>
      </c>
      <c r="AL49" s="259"/>
      <c r="AM49" s="259">
        <v>57.548999999999999</v>
      </c>
      <c r="AN49" s="259">
        <v>56.156999999999996</v>
      </c>
      <c r="AO49" s="259">
        <v>57.195999999999998</v>
      </c>
      <c r="AP49" s="259">
        <v>59.09</v>
      </c>
      <c r="AQ49" s="259"/>
      <c r="AR49" s="259"/>
      <c r="AS49" s="259"/>
      <c r="AT49" s="259"/>
      <c r="AU49" s="259"/>
      <c r="AV49" s="259">
        <v>47.719000000000001</v>
      </c>
      <c r="AW49" s="259"/>
      <c r="AX49" s="259"/>
      <c r="AY49" s="259"/>
      <c r="AZ49" s="356">
        <v>40.21</v>
      </c>
      <c r="BA49" s="259">
        <v>39.712000000000003</v>
      </c>
    </row>
    <row r="50" spans="16:53">
      <c r="P50" s="258">
        <v>41.014000000000003</v>
      </c>
      <c r="Q50" s="259">
        <v>40.844999999999999</v>
      </c>
      <c r="R50" s="259">
        <v>41.610999999999997</v>
      </c>
      <c r="S50" s="259">
        <v>41.231999999999999</v>
      </c>
      <c r="T50" s="259">
        <v>41.131</v>
      </c>
      <c r="U50" s="259"/>
      <c r="V50" s="259"/>
      <c r="W50" s="259"/>
      <c r="X50" s="259"/>
      <c r="Y50" s="259"/>
      <c r="Z50" s="259"/>
      <c r="AA50" s="259"/>
      <c r="AB50" s="259"/>
      <c r="AC50" s="259">
        <v>60.350999999999999</v>
      </c>
      <c r="AD50" s="259">
        <v>59.749000000000002</v>
      </c>
      <c r="AE50" s="259"/>
      <c r="AF50" s="259">
        <v>62.119</v>
      </c>
      <c r="AG50" s="259">
        <v>59.844000000000001</v>
      </c>
      <c r="AH50" s="259">
        <v>60.726999999999997</v>
      </c>
      <c r="AI50" s="259">
        <v>60.139000000000003</v>
      </c>
      <c r="AJ50" s="259">
        <v>58.353999999999999</v>
      </c>
      <c r="AK50" s="259">
        <v>109.134</v>
      </c>
      <c r="AL50" s="259"/>
      <c r="AM50" s="259">
        <v>56.95</v>
      </c>
      <c r="AN50" s="259">
        <v>55.670999999999999</v>
      </c>
      <c r="AO50" s="259">
        <v>58.100999999999999</v>
      </c>
      <c r="AP50" s="259">
        <v>57.649000000000001</v>
      </c>
      <c r="AQ50" s="259"/>
      <c r="AR50" s="259"/>
      <c r="AS50" s="259"/>
      <c r="AT50" s="259"/>
      <c r="AU50" s="259"/>
      <c r="AV50" s="259">
        <v>40.841999999999999</v>
      </c>
      <c r="AW50" s="259"/>
      <c r="AX50" s="259"/>
      <c r="AY50" s="259"/>
      <c r="AZ50" s="259">
        <v>40.222999999999999</v>
      </c>
      <c r="BA50" s="259">
        <v>39.704999999999998</v>
      </c>
    </row>
    <row r="51" spans="16:53">
      <c r="P51" s="258">
        <v>40.646999999999998</v>
      </c>
      <c r="Q51" s="259">
        <v>40.829000000000001</v>
      </c>
      <c r="R51" s="259">
        <v>41.540999999999997</v>
      </c>
      <c r="S51" s="259">
        <v>41.191000000000003</v>
      </c>
      <c r="T51" s="259">
        <v>41.222000000000001</v>
      </c>
      <c r="U51" s="259"/>
      <c r="V51" s="259"/>
      <c r="W51" s="259"/>
      <c r="X51" s="259"/>
      <c r="Y51" s="259"/>
      <c r="Z51" s="259"/>
      <c r="AA51" s="259"/>
      <c r="AB51" s="259"/>
      <c r="AC51" s="259">
        <v>59.853000000000002</v>
      </c>
      <c r="AD51" s="259">
        <v>59.104999999999997</v>
      </c>
      <c r="AE51" s="259"/>
      <c r="AF51" s="259">
        <v>61.575000000000003</v>
      </c>
      <c r="AG51" s="259">
        <v>59.564</v>
      </c>
      <c r="AH51" s="259">
        <v>60.96</v>
      </c>
      <c r="AI51" s="259">
        <v>60.085999999999999</v>
      </c>
      <c r="AJ51" s="259">
        <v>59.06</v>
      </c>
      <c r="AK51" s="259">
        <v>56.186</v>
      </c>
      <c r="AL51" s="259"/>
      <c r="AM51" s="259">
        <v>57.392000000000003</v>
      </c>
      <c r="AN51" s="259">
        <v>56.043999999999997</v>
      </c>
      <c r="AO51" s="259">
        <v>60.075000000000003</v>
      </c>
      <c r="AP51" s="259">
        <v>57.034999999999997</v>
      </c>
      <c r="AQ51" s="259"/>
      <c r="AR51" s="259"/>
      <c r="AS51" s="259"/>
      <c r="AT51" s="259"/>
      <c r="AU51" s="259"/>
      <c r="AV51" s="259">
        <v>41.305</v>
      </c>
      <c r="AW51" s="259"/>
      <c r="AX51" s="259"/>
      <c r="AY51" s="259"/>
      <c r="AZ51" s="259">
        <v>39.866999999999997</v>
      </c>
      <c r="BA51" s="259">
        <v>39.368000000000002</v>
      </c>
    </row>
    <row r="52" spans="16:53">
      <c r="P52" s="258">
        <v>41.097999999999999</v>
      </c>
      <c r="Q52" s="259">
        <v>40.704000000000001</v>
      </c>
      <c r="R52" s="259">
        <v>41.146999999999998</v>
      </c>
      <c r="S52" s="259">
        <v>41.677999999999997</v>
      </c>
      <c r="T52" s="259">
        <v>41.533999999999999</v>
      </c>
      <c r="U52" s="259"/>
      <c r="V52" s="259"/>
      <c r="W52" s="259"/>
      <c r="X52" s="259"/>
      <c r="Y52" s="259"/>
      <c r="Z52" s="259"/>
      <c r="AA52" s="259"/>
      <c r="AB52" s="259"/>
      <c r="AC52" s="259">
        <v>60.447000000000003</v>
      </c>
      <c r="AD52" s="259">
        <v>58.581000000000003</v>
      </c>
      <c r="AE52" s="259"/>
      <c r="AF52" s="259">
        <v>61.790999999999997</v>
      </c>
      <c r="AG52" s="259">
        <v>59.509</v>
      </c>
      <c r="AH52" s="259">
        <v>60.442</v>
      </c>
      <c r="AI52" s="259">
        <v>59.8</v>
      </c>
      <c r="AJ52" s="259">
        <v>58.698</v>
      </c>
      <c r="AK52" s="259">
        <v>56.244</v>
      </c>
      <c r="AL52" s="259"/>
      <c r="AM52" s="259">
        <v>57.600999999999999</v>
      </c>
      <c r="AN52" s="259">
        <v>55.972000000000001</v>
      </c>
      <c r="AO52" s="259">
        <v>57.828000000000003</v>
      </c>
      <c r="AP52" s="259">
        <v>56.622</v>
      </c>
      <c r="AQ52" s="259"/>
      <c r="AR52" s="259"/>
      <c r="AS52" s="259"/>
      <c r="AT52" s="259"/>
      <c r="AU52" s="259"/>
      <c r="AV52" s="259">
        <v>41.999000000000002</v>
      </c>
      <c r="AW52" s="259"/>
      <c r="AX52" s="259"/>
      <c r="AY52" s="259"/>
      <c r="AZ52" s="259">
        <v>39.914999999999999</v>
      </c>
      <c r="BA52" s="259">
        <v>39.752000000000002</v>
      </c>
    </row>
    <row r="53" spans="16:53">
      <c r="P53" s="258">
        <v>42.613</v>
      </c>
      <c r="Q53" s="259">
        <v>41.424999999999997</v>
      </c>
      <c r="R53" s="259">
        <v>40.883000000000003</v>
      </c>
      <c r="S53" s="259">
        <v>41.231000000000002</v>
      </c>
      <c r="T53" s="259">
        <v>41.978000000000002</v>
      </c>
      <c r="U53" s="259"/>
      <c r="V53" s="259"/>
      <c r="W53" s="259"/>
      <c r="X53" s="259"/>
      <c r="Y53" s="259"/>
      <c r="Z53" s="259"/>
      <c r="AA53" s="259"/>
      <c r="AB53" s="259"/>
      <c r="AC53" s="259">
        <v>60.204000000000001</v>
      </c>
      <c r="AD53" s="259">
        <v>58.384</v>
      </c>
      <c r="AE53" s="259"/>
      <c r="AF53" s="259">
        <v>63.067</v>
      </c>
      <c r="AG53" s="259">
        <v>60.875</v>
      </c>
      <c r="AH53" s="259">
        <v>61.179000000000002</v>
      </c>
      <c r="AI53" s="259">
        <v>60.591999999999999</v>
      </c>
      <c r="AJ53" s="259">
        <v>58.122999999999998</v>
      </c>
      <c r="AK53" s="259">
        <v>56.521000000000001</v>
      </c>
      <c r="AL53" s="259"/>
      <c r="AM53" s="259">
        <v>58.363999999999997</v>
      </c>
      <c r="AN53" s="259">
        <v>55.710999999999999</v>
      </c>
      <c r="AO53" s="259">
        <v>58.219000000000001</v>
      </c>
      <c r="AP53" s="259">
        <v>56.048000000000002</v>
      </c>
      <c r="AQ53" s="259"/>
      <c r="AR53" s="259"/>
      <c r="AS53" s="259"/>
      <c r="AT53" s="259"/>
      <c r="AU53" s="259"/>
      <c r="AV53" s="259"/>
      <c r="AW53" s="259"/>
      <c r="AX53" s="259"/>
      <c r="AY53" s="259"/>
      <c r="AZ53" s="259">
        <v>39.841000000000001</v>
      </c>
      <c r="BA53" s="259">
        <v>40.497</v>
      </c>
    </row>
    <row r="54" spans="16:53">
      <c r="P54" s="258">
        <v>40.768999999999998</v>
      </c>
      <c r="Q54" s="259">
        <v>40.902999999999999</v>
      </c>
      <c r="R54" s="259">
        <v>40.841000000000001</v>
      </c>
      <c r="S54" s="259">
        <v>41.787999999999997</v>
      </c>
      <c r="T54" s="259">
        <v>40.851999999999997</v>
      </c>
      <c r="U54" s="259"/>
      <c r="V54" s="259"/>
      <c r="W54" s="259"/>
      <c r="X54" s="259"/>
      <c r="Y54" s="259"/>
      <c r="Z54" s="259"/>
      <c r="AA54" s="259"/>
      <c r="AB54" s="259"/>
      <c r="AC54" s="259">
        <v>60.631</v>
      </c>
      <c r="AD54" s="259">
        <v>58.728999999999999</v>
      </c>
      <c r="AE54" s="259"/>
      <c r="AF54" s="259">
        <v>61.634999999999998</v>
      </c>
      <c r="AG54" s="259">
        <v>59.628</v>
      </c>
      <c r="AH54" s="259">
        <v>59.771000000000001</v>
      </c>
      <c r="AI54" s="259">
        <v>60.198</v>
      </c>
      <c r="AJ54" s="259">
        <v>60.744</v>
      </c>
      <c r="AK54" s="259">
        <v>56.545999999999999</v>
      </c>
      <c r="AL54" s="259"/>
      <c r="AM54" s="259">
        <v>57.792000000000002</v>
      </c>
      <c r="AN54" s="259">
        <v>55.914000000000001</v>
      </c>
      <c r="AO54" s="259">
        <v>57.77</v>
      </c>
      <c r="AP54" s="259">
        <v>56.469000000000001</v>
      </c>
      <c r="AQ54" s="259"/>
      <c r="AR54" s="259"/>
      <c r="AS54" s="259"/>
      <c r="AT54" s="259"/>
      <c r="AU54" s="259"/>
      <c r="AV54" s="259"/>
      <c r="AW54" s="259"/>
      <c r="AX54" s="259"/>
      <c r="AY54" s="259"/>
      <c r="AZ54" s="259">
        <v>40.783999999999999</v>
      </c>
      <c r="BA54" s="259">
        <v>39.307000000000002</v>
      </c>
    </row>
    <row r="55" spans="16:53">
      <c r="P55" s="258">
        <v>40.694000000000003</v>
      </c>
      <c r="Q55" s="259">
        <v>41.213999999999999</v>
      </c>
      <c r="R55" s="259">
        <v>41.152000000000001</v>
      </c>
      <c r="S55" s="259">
        <v>41.753999999999998</v>
      </c>
      <c r="T55" s="259">
        <v>41.74</v>
      </c>
      <c r="U55" s="259"/>
      <c r="V55" s="259"/>
      <c r="W55" s="259"/>
      <c r="X55" s="259"/>
      <c r="Y55" s="259"/>
      <c r="Z55" s="259"/>
      <c r="AA55" s="259"/>
      <c r="AB55" s="259"/>
      <c r="AC55" s="259">
        <v>60.393999999999998</v>
      </c>
      <c r="AD55" s="259">
        <v>59.061999999999998</v>
      </c>
      <c r="AE55" s="259"/>
      <c r="AF55" s="259">
        <v>61.942</v>
      </c>
      <c r="AG55" s="259">
        <v>59.36</v>
      </c>
      <c r="AH55" s="259">
        <v>60.296999999999997</v>
      </c>
      <c r="AI55" s="259">
        <v>60.542999999999999</v>
      </c>
      <c r="AJ55" s="259">
        <v>58.332999999999998</v>
      </c>
      <c r="AK55" s="259">
        <v>56.701000000000001</v>
      </c>
      <c r="AL55" s="259"/>
      <c r="AM55" s="259">
        <v>57.029000000000003</v>
      </c>
      <c r="AN55" s="259">
        <v>56.216000000000001</v>
      </c>
      <c r="AO55" s="259">
        <v>57.786000000000001</v>
      </c>
      <c r="AP55" s="259">
        <v>56.521999999999998</v>
      </c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>
        <v>40.491999999999997</v>
      </c>
    </row>
    <row r="56" spans="16:53">
      <c r="P56" s="258">
        <v>42.677</v>
      </c>
      <c r="Q56" s="259">
        <v>41.429000000000002</v>
      </c>
      <c r="R56" s="259">
        <v>40.606999999999999</v>
      </c>
      <c r="T56" s="259">
        <v>41.917999999999999</v>
      </c>
      <c r="U56" s="259"/>
      <c r="V56" s="259"/>
      <c r="W56" s="259"/>
      <c r="X56" s="259"/>
      <c r="Y56" s="259"/>
      <c r="Z56" s="259"/>
      <c r="AA56" s="259"/>
      <c r="AB56" s="259"/>
      <c r="AC56" s="259">
        <v>59.965000000000003</v>
      </c>
      <c r="AD56" s="259">
        <v>58.671999999999997</v>
      </c>
      <c r="AE56" s="259"/>
      <c r="AF56" s="259">
        <v>61.15</v>
      </c>
      <c r="AG56" s="259">
        <v>59.924999999999997</v>
      </c>
      <c r="AH56" s="259">
        <v>60.372</v>
      </c>
      <c r="AI56" s="259">
        <v>59.927</v>
      </c>
      <c r="AJ56" s="259">
        <v>58.594000000000001</v>
      </c>
      <c r="AK56" s="259">
        <v>56.79</v>
      </c>
      <c r="AL56" s="259"/>
      <c r="AM56" s="259"/>
      <c r="AN56" s="259">
        <v>55.905999999999999</v>
      </c>
      <c r="AO56" s="259">
        <v>56.776000000000003</v>
      </c>
      <c r="AP56" s="259">
        <v>56.139000000000003</v>
      </c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>
        <v>39.549999999999997</v>
      </c>
    </row>
    <row r="57" spans="16:53">
      <c r="P57" s="258">
        <v>41.082999999999998</v>
      </c>
      <c r="Q57" s="259">
        <v>40.713999999999999</v>
      </c>
      <c r="R57" s="259">
        <v>40.774999999999999</v>
      </c>
      <c r="T57" s="259">
        <v>41.53</v>
      </c>
      <c r="U57" s="259"/>
      <c r="V57" s="259"/>
      <c r="W57" s="259"/>
      <c r="X57" s="259"/>
      <c r="Y57" s="259"/>
      <c r="Z57" s="259"/>
      <c r="AA57" s="259"/>
      <c r="AB57" s="259"/>
      <c r="AC57" s="259">
        <v>59.49</v>
      </c>
      <c r="AD57" s="259">
        <v>58.506999999999998</v>
      </c>
      <c r="AE57" s="259"/>
      <c r="AF57" s="259">
        <v>62.53</v>
      </c>
      <c r="AG57" s="259">
        <v>58.972000000000001</v>
      </c>
      <c r="AH57" s="259">
        <v>59.871000000000002</v>
      </c>
      <c r="AI57" s="259">
        <v>59.616999999999997</v>
      </c>
      <c r="AJ57" s="259">
        <v>58.779000000000003</v>
      </c>
      <c r="AK57" s="259">
        <v>56.128999999999998</v>
      </c>
      <c r="AL57" s="259"/>
      <c r="AM57" s="259"/>
      <c r="AN57" s="259">
        <v>56.145000000000003</v>
      </c>
      <c r="AO57" s="259">
        <v>57.649000000000001</v>
      </c>
      <c r="AP57" s="259">
        <v>56.561</v>
      </c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</row>
    <row r="58" spans="16:53">
      <c r="P58" s="258">
        <v>40.98</v>
      </c>
      <c r="Q58" s="259">
        <v>41.78</v>
      </c>
      <c r="R58" s="259">
        <v>40.856999999999999</v>
      </c>
      <c r="T58" s="259">
        <v>40.895000000000003</v>
      </c>
      <c r="U58" s="259"/>
      <c r="V58" s="259"/>
      <c r="W58" s="259"/>
      <c r="X58" s="259"/>
      <c r="Y58" s="259"/>
      <c r="Z58" s="259"/>
      <c r="AA58" s="259"/>
      <c r="AB58" s="259"/>
      <c r="AC58" s="259"/>
      <c r="AD58" s="259">
        <v>59.402000000000001</v>
      </c>
      <c r="AE58" s="259"/>
      <c r="AF58" s="259">
        <v>66.061999999999998</v>
      </c>
      <c r="AG58" s="259">
        <v>59.756999999999998</v>
      </c>
      <c r="AH58" s="259">
        <v>60.671999999999997</v>
      </c>
      <c r="AI58" s="259">
        <v>59.277000000000001</v>
      </c>
      <c r="AJ58" s="259">
        <v>58.25</v>
      </c>
      <c r="AK58" s="259">
        <v>56.039000000000001</v>
      </c>
      <c r="AL58" s="259"/>
      <c r="AM58" s="259"/>
      <c r="AN58" s="259">
        <v>56.192999999999998</v>
      </c>
      <c r="AO58" s="259">
        <v>57.384999999999998</v>
      </c>
      <c r="AP58" s="259">
        <v>56.756999999999998</v>
      </c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</row>
    <row r="59" spans="16:53">
      <c r="P59" s="258">
        <v>40.915999999999997</v>
      </c>
      <c r="Q59" s="259">
        <v>42.673999999999999</v>
      </c>
      <c r="R59" s="259">
        <v>40.865000000000002</v>
      </c>
      <c r="T59" s="259">
        <v>40.459000000000003</v>
      </c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>
        <v>63.390999999999998</v>
      </c>
      <c r="AG59" s="259">
        <v>59.808</v>
      </c>
      <c r="AH59" s="259">
        <v>60.521999999999998</v>
      </c>
      <c r="AI59" s="259">
        <v>60.146999999999998</v>
      </c>
      <c r="AJ59" s="259">
        <v>58.006999999999998</v>
      </c>
      <c r="AK59" s="259">
        <v>55.965000000000003</v>
      </c>
      <c r="AL59" s="259"/>
      <c r="AM59" s="259"/>
      <c r="AN59" s="259">
        <v>56.146999999999998</v>
      </c>
      <c r="AO59" s="259">
        <v>57.588000000000001</v>
      </c>
      <c r="AP59" s="259">
        <v>56.061999999999998</v>
      </c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</row>
    <row r="60" spans="16:53">
      <c r="P60" s="258">
        <v>41.006999999999998</v>
      </c>
      <c r="Q60" s="259">
        <v>40.981999999999999</v>
      </c>
      <c r="R60" s="259">
        <v>41.112000000000002</v>
      </c>
      <c r="T60" s="259">
        <v>40.701000000000001</v>
      </c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>
        <v>61.784999999999997</v>
      </c>
      <c r="AG60" s="259">
        <v>59.125</v>
      </c>
      <c r="AH60" s="259">
        <v>60.244999999999997</v>
      </c>
      <c r="AI60" s="259">
        <v>60.661000000000001</v>
      </c>
      <c r="AJ60" s="259">
        <v>59.247999999999998</v>
      </c>
      <c r="AK60" s="259">
        <v>55.853999999999999</v>
      </c>
      <c r="AL60" s="259"/>
      <c r="AM60" s="259"/>
      <c r="AN60" s="259">
        <v>56.207000000000001</v>
      </c>
      <c r="AO60" s="259">
        <v>57.615000000000002</v>
      </c>
      <c r="AP60" s="259">
        <v>56.313000000000002</v>
      </c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</row>
    <row r="61" spans="16:53">
      <c r="P61" s="258"/>
      <c r="Q61" s="259">
        <v>41.051000000000002</v>
      </c>
      <c r="R61" s="259">
        <v>40.880000000000003</v>
      </c>
      <c r="S61" s="259"/>
      <c r="T61" s="259">
        <v>40.549999999999997</v>
      </c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>
        <v>61.003</v>
      </c>
      <c r="AG61" s="259">
        <v>58.502000000000002</v>
      </c>
      <c r="AH61" s="259">
        <v>60.292000000000002</v>
      </c>
      <c r="AI61" s="259">
        <v>59.868000000000002</v>
      </c>
      <c r="AJ61" s="259">
        <v>58.433</v>
      </c>
      <c r="AK61" s="259">
        <v>56.069000000000003</v>
      </c>
      <c r="AL61" s="259"/>
      <c r="AM61" s="259"/>
      <c r="AN61" s="259">
        <v>56.594000000000001</v>
      </c>
      <c r="AO61" s="259">
        <v>57.814</v>
      </c>
      <c r="AP61" s="259">
        <v>56.457999999999998</v>
      </c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</row>
    <row r="62" spans="16:53">
      <c r="P62" s="258"/>
      <c r="Q62" s="259">
        <v>41.295999999999999</v>
      </c>
      <c r="R62" s="259">
        <v>41.411000000000001</v>
      </c>
      <c r="S62" s="259"/>
      <c r="T62" s="259">
        <v>40.479999999999997</v>
      </c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>
        <v>61.215000000000003</v>
      </c>
      <c r="AG62" s="259">
        <v>58.548999999999999</v>
      </c>
      <c r="AH62" s="259">
        <v>59.933999999999997</v>
      </c>
      <c r="AI62" s="259">
        <v>60.884999999999998</v>
      </c>
      <c r="AJ62" s="259">
        <v>60.488</v>
      </c>
      <c r="AK62" s="259">
        <v>56.167999999999999</v>
      </c>
      <c r="AL62" s="259"/>
      <c r="AM62" s="259"/>
      <c r="AN62" s="259">
        <v>56.433</v>
      </c>
      <c r="AO62" s="259">
        <v>57.89</v>
      </c>
      <c r="AP62" s="259">
        <v>56.917000000000002</v>
      </c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</row>
    <row r="63" spans="16:53">
      <c r="P63" s="258"/>
      <c r="Q63" s="259">
        <v>40.798999999999999</v>
      </c>
      <c r="R63" s="259">
        <v>40.719000000000001</v>
      </c>
      <c r="S63" s="259"/>
      <c r="T63" s="259">
        <v>40.566000000000003</v>
      </c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>
        <v>61.601999999999997</v>
      </c>
      <c r="AG63" s="259">
        <v>58.610999999999997</v>
      </c>
      <c r="AH63" s="259">
        <v>63.075000000000003</v>
      </c>
      <c r="AI63" s="259">
        <v>60.302999999999997</v>
      </c>
      <c r="AJ63" s="259">
        <v>59.115000000000002</v>
      </c>
      <c r="AK63" s="259">
        <v>55.802</v>
      </c>
      <c r="AL63" s="259"/>
      <c r="AM63" s="259"/>
      <c r="AN63" s="259">
        <v>55.789000000000001</v>
      </c>
      <c r="AO63" s="259">
        <v>58.557000000000002</v>
      </c>
      <c r="AP63" s="259">
        <v>55.942999999999998</v>
      </c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</row>
    <row r="64" spans="16:53">
      <c r="P64" s="258"/>
      <c r="Q64" s="259">
        <v>40.956000000000003</v>
      </c>
      <c r="R64" s="259">
        <v>40.933999999999997</v>
      </c>
      <c r="S64" s="259"/>
      <c r="T64" s="259">
        <v>40.512</v>
      </c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>
        <v>61.789000000000001</v>
      </c>
      <c r="AG64" s="259">
        <v>58.954999999999998</v>
      </c>
      <c r="AH64" s="259">
        <v>59.500999999999998</v>
      </c>
      <c r="AI64" s="259">
        <v>59.341000000000001</v>
      </c>
      <c r="AJ64" s="259">
        <v>58.558999999999997</v>
      </c>
      <c r="AK64" s="259">
        <v>56.33</v>
      </c>
      <c r="AL64" s="259"/>
      <c r="AM64" s="259"/>
      <c r="AN64" s="259">
        <v>56.31</v>
      </c>
      <c r="AO64" s="259">
        <v>56.753999999999998</v>
      </c>
      <c r="AP64" s="259">
        <v>56.271000000000001</v>
      </c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</row>
    <row r="65" spans="16:53">
      <c r="P65" s="258"/>
      <c r="Q65" s="259">
        <v>42.433999999999997</v>
      </c>
      <c r="R65" s="259">
        <v>41.095999999999997</v>
      </c>
      <c r="S65" s="259"/>
      <c r="T65" s="259">
        <v>40.808999999999997</v>
      </c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>
        <v>61.994</v>
      </c>
      <c r="AG65" s="259">
        <v>59.28</v>
      </c>
      <c r="AH65" s="259">
        <v>59.792000000000002</v>
      </c>
      <c r="AI65" s="259">
        <v>60.097999999999999</v>
      </c>
      <c r="AJ65" s="259">
        <v>58.29</v>
      </c>
      <c r="AK65" s="259"/>
      <c r="AL65" s="259"/>
      <c r="AM65" s="259"/>
      <c r="AN65" s="259">
        <v>55.999000000000002</v>
      </c>
      <c r="AO65" s="259">
        <v>57.674999999999997</v>
      </c>
      <c r="AP65" s="259">
        <v>55.926000000000002</v>
      </c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</row>
    <row r="66" spans="16:53">
      <c r="P66" s="258"/>
      <c r="Q66" s="259">
        <v>40.771000000000001</v>
      </c>
      <c r="R66" s="259">
        <v>41.210999999999999</v>
      </c>
      <c r="S66" s="259"/>
      <c r="T66" s="259">
        <v>40.893000000000001</v>
      </c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>
        <v>61.850999999999999</v>
      </c>
      <c r="AG66" s="259">
        <v>58.915999999999997</v>
      </c>
      <c r="AH66" s="259">
        <v>60.101999999999997</v>
      </c>
      <c r="AI66" s="259">
        <v>59.634999999999998</v>
      </c>
      <c r="AJ66" s="259">
        <v>58.448999999999998</v>
      </c>
      <c r="AK66" s="259"/>
      <c r="AL66" s="259"/>
      <c r="AM66" s="259"/>
      <c r="AN66" s="259">
        <v>56.631999999999998</v>
      </c>
      <c r="AO66" s="259">
        <v>57.686999999999998</v>
      </c>
      <c r="AP66" s="259">
        <v>55.918999999999997</v>
      </c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</row>
    <row r="67" spans="16:53">
      <c r="P67" s="258"/>
      <c r="Q67" s="259">
        <v>40.771000000000001</v>
      </c>
      <c r="R67" s="259">
        <v>40.718000000000004</v>
      </c>
      <c r="S67" s="259"/>
      <c r="T67" s="259">
        <v>40.603000000000002</v>
      </c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>
        <v>59.033999999999999</v>
      </c>
      <c r="AH67" s="259">
        <v>60.131</v>
      </c>
      <c r="AI67" s="259">
        <v>60.174999999999997</v>
      </c>
      <c r="AJ67" s="259">
        <v>58.756999999999998</v>
      </c>
      <c r="AK67" s="259"/>
      <c r="AL67" s="259"/>
      <c r="AM67" s="259"/>
      <c r="AN67" s="259">
        <v>55.664000000000001</v>
      </c>
      <c r="AO67" s="259">
        <v>58.475000000000001</v>
      </c>
      <c r="AP67" s="259">
        <v>55.064</v>
      </c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</row>
    <row r="68" spans="16:53">
      <c r="P68" s="258"/>
      <c r="Q68" s="259">
        <v>41.51</v>
      </c>
      <c r="R68" s="259">
        <v>40.674999999999997</v>
      </c>
      <c r="S68" s="259"/>
      <c r="T68" s="259">
        <v>40.567999999999998</v>
      </c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>
        <v>58.56</v>
      </c>
      <c r="AH68" s="259">
        <v>60.165999999999997</v>
      </c>
      <c r="AI68" s="259">
        <v>60.747999999999998</v>
      </c>
      <c r="AJ68" s="259">
        <v>59.261000000000003</v>
      </c>
      <c r="AK68" s="259"/>
      <c r="AL68" s="259"/>
      <c r="AM68" s="259"/>
      <c r="AN68" s="259">
        <v>56.174999999999997</v>
      </c>
      <c r="AO68" s="259">
        <v>57.531999999999996</v>
      </c>
      <c r="AP68" s="259">
        <v>55.643000000000001</v>
      </c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</row>
    <row r="69" spans="16:53">
      <c r="P69" s="258"/>
      <c r="Q69" s="259">
        <v>41.637</v>
      </c>
      <c r="R69" s="259">
        <v>41.668999999999997</v>
      </c>
      <c r="S69" s="259"/>
      <c r="T69" s="259">
        <v>40.905000000000001</v>
      </c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>
        <v>59.206000000000003</v>
      </c>
      <c r="AH69" s="259">
        <v>60.128999999999998</v>
      </c>
      <c r="AI69" s="259">
        <v>59.825000000000003</v>
      </c>
      <c r="AJ69" s="259">
        <v>59.054000000000002</v>
      </c>
      <c r="AK69" s="259"/>
      <c r="AL69" s="259"/>
      <c r="AM69" s="259"/>
      <c r="AN69" s="259">
        <v>57.280999999999999</v>
      </c>
      <c r="AO69" s="259">
        <v>57.026000000000003</v>
      </c>
      <c r="AP69" s="259">
        <v>56.774999999999999</v>
      </c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</row>
    <row r="70" spans="16:53">
      <c r="P70" s="258"/>
      <c r="Q70" s="259"/>
      <c r="R70" s="259">
        <v>41.000999999999998</v>
      </c>
      <c r="S70" s="259"/>
      <c r="T70" s="259">
        <v>42.67</v>
      </c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>
        <v>59.396000000000001</v>
      </c>
      <c r="AH70" s="259">
        <v>60.377000000000002</v>
      </c>
      <c r="AI70" s="259">
        <v>59.594999999999999</v>
      </c>
      <c r="AJ70" s="259">
        <v>59.265000000000001</v>
      </c>
      <c r="AK70" s="259"/>
      <c r="AL70" s="259"/>
      <c r="AM70" s="259"/>
      <c r="AN70" s="259">
        <v>56.063000000000002</v>
      </c>
      <c r="AO70" s="259">
        <v>58.091000000000001</v>
      </c>
      <c r="AP70" s="259">
        <v>55.213000000000001</v>
      </c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</row>
    <row r="71" spans="16:53">
      <c r="P71" s="258"/>
      <c r="Q71" s="259"/>
      <c r="R71" s="259">
        <v>40.86</v>
      </c>
      <c r="S71" s="259"/>
      <c r="T71" s="259">
        <v>40.536999999999999</v>
      </c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>
        <v>58.878999999999998</v>
      </c>
      <c r="AH71" s="259">
        <v>59.906999999999996</v>
      </c>
      <c r="AI71" s="259">
        <v>61.904000000000003</v>
      </c>
      <c r="AJ71" s="259">
        <v>58.557000000000002</v>
      </c>
      <c r="AK71" s="259"/>
      <c r="AL71" s="259"/>
      <c r="AM71" s="259"/>
      <c r="AN71" s="259">
        <v>56.115000000000002</v>
      </c>
      <c r="AO71" s="259">
        <v>58.045000000000002</v>
      </c>
      <c r="AP71" s="259">
        <v>56.067999999999998</v>
      </c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</row>
    <row r="72" spans="16:53">
      <c r="P72" s="258"/>
      <c r="Q72" s="259"/>
      <c r="R72" s="259">
        <v>41.045999999999999</v>
      </c>
      <c r="S72" s="259"/>
      <c r="T72" s="259">
        <v>40.576000000000001</v>
      </c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>
        <v>58.54</v>
      </c>
      <c r="AH72" s="259">
        <v>60.177999999999997</v>
      </c>
      <c r="AI72" s="259">
        <v>60.127000000000002</v>
      </c>
      <c r="AJ72" s="259">
        <v>58.677</v>
      </c>
      <c r="AK72" s="259"/>
      <c r="AL72" s="259"/>
      <c r="AM72" s="259"/>
      <c r="AN72" s="259">
        <v>56.231999999999999</v>
      </c>
      <c r="AO72" s="259">
        <v>59.22</v>
      </c>
      <c r="AP72" s="259">
        <v>58.805</v>
      </c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</row>
    <row r="73" spans="16:53">
      <c r="P73" s="258"/>
      <c r="Q73" s="259"/>
      <c r="R73" s="259">
        <v>41.106999999999999</v>
      </c>
      <c r="S73" s="259"/>
      <c r="T73" s="259">
        <v>40.442</v>
      </c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>
        <v>59.654000000000003</v>
      </c>
      <c r="AH73" s="259">
        <v>66.516999999999996</v>
      </c>
      <c r="AI73" s="259">
        <v>60.521000000000001</v>
      </c>
      <c r="AJ73" s="259">
        <v>58.475999999999999</v>
      </c>
      <c r="AK73" s="259"/>
      <c r="AL73" s="259"/>
      <c r="AM73" s="259"/>
      <c r="AN73" s="259">
        <v>56.287999999999997</v>
      </c>
      <c r="AO73" s="259">
        <v>57.837000000000003</v>
      </c>
      <c r="AP73" s="259">
        <v>58.6</v>
      </c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</row>
    <row r="74" spans="16:53">
      <c r="P74" s="258"/>
      <c r="Q74" s="259"/>
      <c r="R74" s="259">
        <v>41.795999999999999</v>
      </c>
      <c r="S74" s="259"/>
      <c r="T74" s="259">
        <v>40.552999999999997</v>
      </c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>
        <v>59.078000000000003</v>
      </c>
      <c r="AH74" s="259">
        <v>60.018999999999998</v>
      </c>
      <c r="AI74" s="259">
        <v>60.991999999999997</v>
      </c>
      <c r="AJ74" s="259">
        <v>59.273000000000003</v>
      </c>
      <c r="AK74" s="259"/>
      <c r="AL74" s="259"/>
      <c r="AM74" s="259"/>
      <c r="AN74" s="259">
        <v>56.645000000000003</v>
      </c>
      <c r="AO74" s="259">
        <v>58.040999999999997</v>
      </c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</row>
    <row r="75" spans="16:53">
      <c r="P75" s="258"/>
      <c r="Q75" s="259"/>
      <c r="R75" s="259"/>
      <c r="S75" s="259"/>
      <c r="T75" s="259">
        <v>40.396000000000001</v>
      </c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>
        <v>59.125999999999998</v>
      </c>
      <c r="AH75" s="259">
        <v>59.59</v>
      </c>
      <c r="AI75" s="259"/>
      <c r="AJ75" s="259">
        <v>58.54</v>
      </c>
      <c r="AK75" s="259"/>
      <c r="AL75" s="259"/>
      <c r="AM75" s="259"/>
      <c r="AN75" s="259">
        <v>56.115000000000002</v>
      </c>
      <c r="AO75" s="259">
        <v>57.569000000000003</v>
      </c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</row>
    <row r="76" spans="16:53">
      <c r="P76" s="258"/>
      <c r="Q76" s="259"/>
      <c r="R76" s="259"/>
      <c r="S76" s="259"/>
      <c r="T76" s="259">
        <v>40.402999999999999</v>
      </c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>
        <v>60.402999999999999</v>
      </c>
      <c r="AH76" s="259">
        <v>59.8</v>
      </c>
      <c r="AI76" s="259"/>
      <c r="AJ76" s="259">
        <v>58.228999999999999</v>
      </c>
      <c r="AK76" s="259"/>
      <c r="AL76" s="259"/>
      <c r="AM76" s="259"/>
      <c r="AN76" s="259">
        <v>55.375</v>
      </c>
      <c r="AO76" s="259">
        <v>57.875999999999998</v>
      </c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</row>
    <row r="77" spans="16:53">
      <c r="P77" s="258"/>
      <c r="Q77" s="259"/>
      <c r="R77" s="259"/>
      <c r="S77" s="259"/>
      <c r="T77" s="259">
        <v>40.289000000000001</v>
      </c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>
        <v>59.991</v>
      </c>
      <c r="AH77" s="259">
        <v>59.92</v>
      </c>
      <c r="AI77" s="259"/>
      <c r="AJ77" s="259">
        <v>58.668999999999997</v>
      </c>
      <c r="AK77" s="259"/>
      <c r="AL77" s="259"/>
      <c r="AM77" s="259"/>
      <c r="AN77" s="259">
        <v>55.82</v>
      </c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</row>
    <row r="78" spans="16:53">
      <c r="P78" s="258"/>
      <c r="Q78" s="259"/>
      <c r="R78" s="259"/>
      <c r="S78" s="259"/>
      <c r="T78" s="259">
        <v>40.616</v>
      </c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>
        <v>60.41</v>
      </c>
      <c r="AI78" s="259"/>
      <c r="AJ78" s="259">
        <v>58.75</v>
      </c>
      <c r="AK78" s="259"/>
      <c r="AL78" s="259"/>
      <c r="AM78" s="259"/>
      <c r="AN78" s="259">
        <v>55.283999999999999</v>
      </c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</row>
    <row r="79" spans="16:53">
      <c r="P79" s="258"/>
      <c r="Q79" s="259"/>
      <c r="R79" s="259"/>
      <c r="S79" s="259"/>
      <c r="T79" s="259">
        <v>40.359000000000002</v>
      </c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>
        <v>60.15</v>
      </c>
      <c r="AI79" s="259"/>
      <c r="AJ79" s="259">
        <v>58.9</v>
      </c>
      <c r="AK79" s="259"/>
      <c r="AL79" s="259"/>
      <c r="AM79" s="259"/>
      <c r="AN79" s="259">
        <v>55.921999999999997</v>
      </c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</row>
    <row r="80" spans="16:53">
      <c r="P80" s="258"/>
      <c r="Q80" s="259"/>
      <c r="R80" s="259"/>
      <c r="S80" s="259"/>
      <c r="T80" s="259">
        <v>40.332000000000001</v>
      </c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>
        <v>60.51</v>
      </c>
      <c r="AI80" s="259"/>
      <c r="AJ80" s="259"/>
      <c r="AK80" s="259"/>
      <c r="AL80" s="259"/>
      <c r="AM80" s="259"/>
      <c r="AN80" s="259">
        <v>56.457999999999998</v>
      </c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</row>
    <row r="81" spans="16:53">
      <c r="P81" s="258"/>
      <c r="Q81" s="259"/>
      <c r="R81" s="259"/>
      <c r="S81" s="259"/>
      <c r="T81" s="259">
        <v>40.526000000000003</v>
      </c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>
        <v>56.033000000000001</v>
      </c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</row>
    <row r="82" spans="16:53">
      <c r="P82" s="258"/>
      <c r="Q82" s="259"/>
      <c r="R82" s="259"/>
      <c r="S82" s="259"/>
      <c r="T82" s="259">
        <v>40.545000000000002</v>
      </c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>
        <v>56.011000000000003</v>
      </c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</row>
    <row r="83" spans="16:53">
      <c r="P83" s="258"/>
      <c r="Q83" s="259"/>
      <c r="R83" s="259"/>
      <c r="S83" s="259"/>
      <c r="T83" s="259">
        <v>40.226999999999997</v>
      </c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>
        <v>55.929000000000002</v>
      </c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</row>
    <row r="84" spans="16:53">
      <c r="P84" s="258"/>
      <c r="Q84" s="259"/>
      <c r="R84" s="259"/>
      <c r="S84" s="259"/>
      <c r="T84" s="259">
        <v>40.570999999999998</v>
      </c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>
        <v>56.097999999999999</v>
      </c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</row>
    <row r="85" spans="16:53">
      <c r="P85" s="258"/>
      <c r="Q85" s="259"/>
      <c r="R85" s="259"/>
      <c r="S85" s="259"/>
      <c r="T85" s="259">
        <v>40.713999999999999</v>
      </c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>
        <v>55.996000000000002</v>
      </c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</row>
    <row r="86" spans="16:53">
      <c r="P86" s="258"/>
      <c r="Q86" s="259"/>
      <c r="R86" s="259"/>
      <c r="S86" s="259"/>
      <c r="T86" s="259">
        <v>41.423000000000002</v>
      </c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>
        <v>57.04</v>
      </c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</row>
    <row r="87" spans="16:53">
      <c r="P87" s="258"/>
      <c r="Q87" s="259"/>
      <c r="R87" s="259"/>
      <c r="S87" s="259"/>
      <c r="T87" s="259">
        <v>40.848999999999997</v>
      </c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>
        <v>57.003</v>
      </c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</row>
    <row r="88" spans="16:53">
      <c r="P88" s="258"/>
      <c r="Q88" s="259"/>
      <c r="R88" s="259"/>
      <c r="S88" s="259"/>
      <c r="T88" s="259">
        <v>41.438000000000002</v>
      </c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>
        <v>56.665999999999997</v>
      </c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</row>
    <row r="89" spans="16:53">
      <c r="P89" s="258"/>
      <c r="Q89" s="259"/>
      <c r="R89" s="259"/>
      <c r="S89" s="259"/>
      <c r="T89" s="259">
        <v>40.959000000000003</v>
      </c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</row>
    <row r="90" spans="16:53">
      <c r="P90" s="258"/>
      <c r="Q90" s="259"/>
      <c r="R90" s="259"/>
      <c r="S90" s="259"/>
      <c r="T90" s="259">
        <v>42.05</v>
      </c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</row>
    <row r="91" spans="16:53">
      <c r="P91" s="258"/>
      <c r="Q91" s="259"/>
      <c r="R91" s="259"/>
      <c r="S91" s="259"/>
      <c r="T91" s="259">
        <v>42.405000000000001</v>
      </c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</row>
    <row r="92" spans="16:53">
      <c r="P92" s="258"/>
      <c r="Q92" s="259"/>
      <c r="R92" s="259"/>
      <c r="S92" s="259"/>
      <c r="T92" s="259">
        <v>41.171999999999997</v>
      </c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</row>
    <row r="93" spans="16:53">
      <c r="P93" s="258"/>
      <c r="Q93" s="259"/>
      <c r="R93" s="259"/>
      <c r="S93" s="259"/>
      <c r="T93" s="259">
        <v>41.988999999999997</v>
      </c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</row>
    <row r="94" spans="16:53">
      <c r="P94" s="258"/>
      <c r="Q94" s="259"/>
      <c r="R94" s="259"/>
      <c r="S94" s="259"/>
      <c r="T94" s="259">
        <v>41.475999999999999</v>
      </c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</row>
    <row r="95" spans="16:53">
      <c r="P95" s="258"/>
      <c r="Q95" s="259"/>
      <c r="R95" s="259"/>
      <c r="S95" s="259"/>
      <c r="T95" s="259">
        <v>40.804000000000002</v>
      </c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</row>
    <row r="96" spans="16:53">
      <c r="P96" s="258"/>
      <c r="Q96" s="259"/>
      <c r="R96" s="259"/>
      <c r="S96" s="259"/>
      <c r="T96" s="259">
        <v>43.073999999999998</v>
      </c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</row>
    <row r="97" spans="16:53">
      <c r="P97" s="258"/>
      <c r="Q97" s="259"/>
      <c r="R97" s="259"/>
      <c r="S97" s="259"/>
      <c r="T97" s="259">
        <v>41.122999999999998</v>
      </c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</row>
    <row r="98" spans="16:53">
      <c r="P98" s="258"/>
      <c r="Q98" s="259"/>
      <c r="R98" s="259"/>
      <c r="S98" s="259"/>
      <c r="T98" s="259">
        <v>40.857999999999997</v>
      </c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</row>
    <row r="99" spans="16:53">
      <c r="P99" s="258"/>
      <c r="Q99" s="259"/>
      <c r="R99" s="259"/>
      <c r="S99" s="259"/>
      <c r="T99" s="259">
        <v>40.994</v>
      </c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</row>
    <row r="100" spans="16:53">
      <c r="P100" s="258"/>
      <c r="Q100" s="259"/>
      <c r="R100" s="259"/>
      <c r="S100" s="259"/>
      <c r="T100" s="259">
        <v>42.337000000000003</v>
      </c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</row>
    <row r="101" spans="16:53">
      <c r="P101" s="261"/>
      <c r="Q101" s="262"/>
      <c r="R101" s="262"/>
      <c r="S101" s="262"/>
      <c r="T101" s="262">
        <v>40.975000000000001</v>
      </c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</row>
    <row r="102" spans="16:53">
      <c r="P102" s="261"/>
      <c r="Q102" s="262"/>
      <c r="R102" s="262"/>
      <c r="S102" s="262"/>
      <c r="T102" s="262">
        <v>40.542000000000002</v>
      </c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</row>
    <row r="103" spans="16:53">
      <c r="P103" s="261"/>
      <c r="Q103" s="262"/>
      <c r="R103" s="262"/>
      <c r="S103" s="262"/>
      <c r="T103" s="262">
        <v>40.472000000000001</v>
      </c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</row>
    <row r="104" spans="16:53">
      <c r="P104" s="261"/>
      <c r="Q104" s="262"/>
      <c r="R104" s="262"/>
      <c r="S104" s="262"/>
      <c r="T104" s="262">
        <v>40.957000000000001</v>
      </c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</row>
    <row r="105" spans="16:53">
      <c r="P105" s="261"/>
      <c r="Q105" s="262"/>
      <c r="R105" s="262"/>
      <c r="S105" s="262"/>
      <c r="T105" s="262">
        <v>41.228999999999999</v>
      </c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</row>
    <row r="106" spans="16:53">
      <c r="P106" s="261"/>
      <c r="Q106" s="262"/>
      <c r="R106" s="262"/>
      <c r="S106" s="262"/>
      <c r="T106" s="262">
        <v>40.552</v>
      </c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</row>
    <row r="107" spans="16:53">
      <c r="P107" s="261"/>
      <c r="Q107" s="262"/>
      <c r="R107" s="262"/>
      <c r="S107" s="262"/>
      <c r="T107" s="262">
        <v>41.597999999999999</v>
      </c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</row>
    <row r="108" spans="16:53" ht="15.75" thickBot="1">
      <c r="P108" s="264"/>
      <c r="Q108" s="265"/>
      <c r="R108" s="265"/>
      <c r="S108" s="265"/>
      <c r="T108" s="265">
        <v>41.079000000000001</v>
      </c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</row>
    <row r="109" spans="16:53">
      <c r="T109">
        <v>40.634999999999998</v>
      </c>
    </row>
    <row r="110" spans="16:53">
      <c r="T110">
        <v>40.811999999999998</v>
      </c>
    </row>
    <row r="111" spans="16:53">
      <c r="T111">
        <v>40.76</v>
      </c>
    </row>
    <row r="112" spans="16:53">
      <c r="T112">
        <v>41.113999999999997</v>
      </c>
    </row>
  </sheetData>
  <mergeCells count="25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K21:K22"/>
    <mergeCell ref="J21:J22"/>
    <mergeCell ref="I21:I22"/>
    <mergeCell ref="K29:K30"/>
    <mergeCell ref="J29:J30"/>
    <mergeCell ref="I29:I30"/>
    <mergeCell ref="B29:B30"/>
    <mergeCell ref="A29:A30"/>
    <mergeCell ref="C21:C22"/>
    <mergeCell ref="B21:B22"/>
    <mergeCell ref="A21:A22"/>
    <mergeCell ref="C29:C30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05"/>
  <sheetViews>
    <sheetView topLeftCell="A25" zoomScale="70" zoomScaleNormal="70" workbookViewId="0">
      <selection activeCell="K34" activeCellId="1" sqref="K41:K44 K31:K34"/>
    </sheetView>
  </sheetViews>
  <sheetFormatPr defaultRowHeight="15"/>
  <cols>
    <col min="1" max="1" width="7.28515625" customWidth="1"/>
    <col min="2" max="2" width="20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4" max="14" width="15.85546875" customWidth="1"/>
    <col min="15" max="15" width="23" customWidth="1"/>
    <col min="16" max="53" width="6.7109375" customWidth="1"/>
  </cols>
  <sheetData>
    <row r="1" spans="1:5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3" ht="10.5" customHeight="1"/>
    <row r="3" spans="1:53" ht="15.75" customHeight="1" thickBot="1">
      <c r="A3" s="568" t="s">
        <v>91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3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45" t="str">
        <f>B7</f>
        <v xml:space="preserve">Ерофеев Денис </v>
      </c>
      <c r="Q4" s="146" t="str">
        <f>B8</f>
        <v>Конан</v>
      </c>
      <c r="R4" s="146" t="str">
        <f>B9</f>
        <v>Загорулько Иван</v>
      </c>
      <c r="S4" s="146" t="str">
        <f>B10</f>
        <v>Юрченко Вова</v>
      </c>
      <c r="T4" s="146" t="str">
        <f>B11</f>
        <v xml:space="preserve">Ерофеев Денис </v>
      </c>
      <c r="U4" s="146" t="str">
        <f>B12</f>
        <v xml:space="preserve">Ерофеев Денис </v>
      </c>
      <c r="V4" s="146" t="str">
        <f>B13</f>
        <v>Конан</v>
      </c>
      <c r="W4" s="146" t="str">
        <f>B14</f>
        <v>Юрченко Вова</v>
      </c>
      <c r="X4" s="146" t="str">
        <f>B15</f>
        <v>Загорулько Иван</v>
      </c>
      <c r="Y4" s="146" t="str">
        <f>B16</f>
        <v>Загорулько Иван</v>
      </c>
      <c r="Z4" s="146" t="str">
        <f>B17</f>
        <v xml:space="preserve">Ерофеев Денис </v>
      </c>
      <c r="AA4" s="146" t="str">
        <f>B18</f>
        <v>Загорулько Иван</v>
      </c>
      <c r="AB4" s="146" t="str">
        <f>B19</f>
        <v>Швец Денис</v>
      </c>
      <c r="AC4" s="146" t="str">
        <f>B19</f>
        <v>Швец Денис</v>
      </c>
      <c r="AD4" s="146" t="str">
        <f>B21</f>
        <v>Асавда Ясар</v>
      </c>
      <c r="AE4" s="146" t="str">
        <f>B22</f>
        <v>Корсун Дима</v>
      </c>
      <c r="AF4" s="146" t="str">
        <f>B23</f>
        <v>Швец Денис</v>
      </c>
      <c r="AG4" s="146" t="str">
        <f>B24</f>
        <v>Асавда Ясар</v>
      </c>
      <c r="AH4" s="146" t="str">
        <f>B25</f>
        <v>Корсун Дима</v>
      </c>
      <c r="AI4" s="146" t="str">
        <f>B26</f>
        <v>Асавда Ясар</v>
      </c>
      <c r="AJ4" s="146" t="str">
        <f>B27</f>
        <v>Корсун Дима</v>
      </c>
      <c r="AK4" s="146" t="str">
        <f>B28</f>
        <v>Швец Денис</v>
      </c>
      <c r="AL4" s="146" t="str">
        <f>B29</f>
        <v>Асавда Ясар</v>
      </c>
      <c r="AM4" s="146" t="str">
        <f>B30</f>
        <v>Корсун Дима</v>
      </c>
      <c r="AN4" s="146" t="str">
        <f>B31</f>
        <v>Швец Денис</v>
      </c>
      <c r="AO4" s="146" t="str">
        <f>B31</f>
        <v>Швец Денис</v>
      </c>
      <c r="AP4" s="146" t="str">
        <f>B33</f>
        <v>Асавда Ясар</v>
      </c>
      <c r="AQ4" s="146" t="str">
        <f>B33</f>
        <v>Асавда Ясар</v>
      </c>
      <c r="AR4" s="146" t="str">
        <f>B35</f>
        <v>Юрченко Вова</v>
      </c>
      <c r="AS4" s="146" t="str">
        <f>B36</f>
        <v>Конан</v>
      </c>
      <c r="AT4" s="146" t="str">
        <f>B37</f>
        <v>Конан</v>
      </c>
      <c r="AU4" s="146" t="str">
        <f>B38</f>
        <v xml:space="preserve">Ерофеев Денис </v>
      </c>
      <c r="AV4" s="146" t="str">
        <f>B39</f>
        <v>Юрченко Вова</v>
      </c>
      <c r="AW4" s="146" t="str">
        <f>B40</f>
        <v>Загорулько Иван</v>
      </c>
      <c r="AX4" s="146" t="str">
        <f>B41</f>
        <v>Конан</v>
      </c>
      <c r="AY4" s="146" t="str">
        <f>B42</f>
        <v>Юрченко Вова</v>
      </c>
      <c r="AZ4" s="146" t="str">
        <f>B43</f>
        <v xml:space="preserve">Ерофеев Денис </v>
      </c>
      <c r="BA4" s="147" t="str">
        <f>B44</f>
        <v>Загорулько Иван</v>
      </c>
    </row>
    <row r="5" spans="1:53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5">
        <v>51.295000000000002</v>
      </c>
      <c r="Q5" s="256">
        <v>50.5</v>
      </c>
      <c r="R5" s="256">
        <v>41.734000000000002</v>
      </c>
      <c r="S5" s="256">
        <v>42.628999999999998</v>
      </c>
      <c r="T5" s="256">
        <v>41.033000000000001</v>
      </c>
      <c r="U5" s="256">
        <v>41.228000000000002</v>
      </c>
      <c r="V5" s="256">
        <v>42.55</v>
      </c>
      <c r="W5" s="256">
        <v>42.728000000000002</v>
      </c>
      <c r="X5" s="256">
        <v>63.261000000000003</v>
      </c>
      <c r="Y5" s="256">
        <v>60.776000000000003</v>
      </c>
      <c r="Z5" s="256">
        <v>62.984000000000002</v>
      </c>
      <c r="AA5" s="256">
        <v>62.377000000000002</v>
      </c>
      <c r="AB5" s="256">
        <v>61.848999999999997</v>
      </c>
      <c r="AC5" s="256">
        <v>60.390999999999998</v>
      </c>
      <c r="AD5" s="256">
        <v>63.396999999999998</v>
      </c>
      <c r="AE5" s="256">
        <v>65.855000000000004</v>
      </c>
      <c r="AF5" s="256">
        <v>61.143999999999998</v>
      </c>
      <c r="AG5" s="256">
        <v>60.505000000000003</v>
      </c>
      <c r="AH5" s="256">
        <v>59.917999999999999</v>
      </c>
      <c r="AI5" s="256">
        <v>60.923000000000002</v>
      </c>
      <c r="AJ5" s="256">
        <v>60.139000000000003</v>
      </c>
      <c r="AK5" s="256">
        <v>59.27</v>
      </c>
      <c r="AL5" s="256">
        <v>58.79</v>
      </c>
      <c r="AM5" s="256">
        <v>60.015999999999998</v>
      </c>
      <c r="AN5" s="256">
        <v>57.341999999999999</v>
      </c>
      <c r="AO5" s="256">
        <v>57.343000000000004</v>
      </c>
      <c r="AP5" s="256">
        <v>59.747999999999998</v>
      </c>
      <c r="AQ5" s="256">
        <v>57.878999999999998</v>
      </c>
      <c r="AR5" s="256">
        <v>64.807000000000002</v>
      </c>
      <c r="AS5" s="256">
        <v>59.661000000000001</v>
      </c>
      <c r="AT5" s="256">
        <v>58.825000000000003</v>
      </c>
      <c r="AU5" s="256">
        <v>59.753999999999998</v>
      </c>
      <c r="AV5" s="256">
        <v>56.948999999999998</v>
      </c>
      <c r="AW5" s="256">
        <v>47.017000000000003</v>
      </c>
      <c r="AX5" s="256">
        <v>41.078000000000003</v>
      </c>
      <c r="AY5" s="256">
        <v>41.896000000000001</v>
      </c>
      <c r="AZ5" s="256">
        <v>45.814</v>
      </c>
      <c r="BA5" s="257">
        <v>39.369</v>
      </c>
    </row>
    <row r="6" spans="1:53" s="1" customFormat="1" ht="32.25" customHeight="1" thickBot="1">
      <c r="A6" s="570"/>
      <c r="B6" s="571"/>
      <c r="C6" s="573"/>
      <c r="D6" s="575"/>
      <c r="E6" s="570"/>
      <c r="F6" s="27" t="s">
        <v>74</v>
      </c>
      <c r="G6" s="23" t="s">
        <v>75</v>
      </c>
      <c r="H6" s="28" t="s">
        <v>76</v>
      </c>
      <c r="I6" s="575"/>
      <c r="J6" s="24" t="s">
        <v>3</v>
      </c>
      <c r="K6" s="24" t="s">
        <v>2</v>
      </c>
      <c r="L6" s="590"/>
      <c r="M6" s="592"/>
      <c r="P6" s="258">
        <v>51.677</v>
      </c>
      <c r="Q6" s="259">
        <v>44.274000000000001</v>
      </c>
      <c r="R6" s="259">
        <v>41.860999999999997</v>
      </c>
      <c r="S6" s="259">
        <v>41.984999999999999</v>
      </c>
      <c r="T6" s="259">
        <v>41.286999999999999</v>
      </c>
      <c r="U6" s="259">
        <v>40.58</v>
      </c>
      <c r="V6" s="259">
        <v>41.936</v>
      </c>
      <c r="W6" s="259">
        <v>41.533999999999999</v>
      </c>
      <c r="X6" s="259">
        <v>62.6</v>
      </c>
      <c r="Y6" s="259">
        <v>59.055</v>
      </c>
      <c r="Z6" s="259">
        <v>61.527000000000001</v>
      </c>
      <c r="AA6" s="259">
        <v>60.423000000000002</v>
      </c>
      <c r="AB6" s="259">
        <v>62.094000000000001</v>
      </c>
      <c r="AC6" s="259">
        <v>60.984000000000002</v>
      </c>
      <c r="AD6" s="259">
        <v>61.113999999999997</v>
      </c>
      <c r="AE6" s="259">
        <v>63.774000000000001</v>
      </c>
      <c r="AF6" s="259">
        <v>60.8</v>
      </c>
      <c r="AG6" s="259">
        <v>59.442999999999998</v>
      </c>
      <c r="AH6" s="259">
        <v>60.073999999999998</v>
      </c>
      <c r="AI6" s="259">
        <v>59.896999999999998</v>
      </c>
      <c r="AJ6" s="259">
        <v>59.988999999999997</v>
      </c>
      <c r="AK6" s="259">
        <v>58.722999999999999</v>
      </c>
      <c r="AL6" s="259">
        <v>58.65</v>
      </c>
      <c r="AM6" s="259">
        <v>57.665999999999997</v>
      </c>
      <c r="AN6" s="259">
        <v>57.353999999999999</v>
      </c>
      <c r="AO6" s="259">
        <v>57.375</v>
      </c>
      <c r="AP6" s="259">
        <v>59.478999999999999</v>
      </c>
      <c r="AQ6" s="259">
        <v>58.506</v>
      </c>
      <c r="AR6" s="259">
        <v>59.054000000000002</v>
      </c>
      <c r="AS6" s="259">
        <v>58.655999999999999</v>
      </c>
      <c r="AT6" s="259">
        <v>59.171999999999997</v>
      </c>
      <c r="AU6" s="259">
        <v>58.515000000000001</v>
      </c>
      <c r="AV6" s="259">
        <v>57.533999999999999</v>
      </c>
      <c r="AW6" s="259">
        <v>47.037999999999997</v>
      </c>
      <c r="AX6" s="259">
        <v>45.220999999999997</v>
      </c>
      <c r="AY6" s="259">
        <v>42.966999999999999</v>
      </c>
      <c r="AZ6" s="259">
        <v>42.304000000000002</v>
      </c>
      <c r="BA6" s="260">
        <v>41.216999999999999</v>
      </c>
    </row>
    <row r="7" spans="1:53" s="2" customFormat="1" ht="24.95" customHeight="1">
      <c r="A7" s="29">
        <v>1</v>
      </c>
      <c r="B7" s="32" t="s">
        <v>201</v>
      </c>
      <c r="C7" s="36">
        <v>4</v>
      </c>
      <c r="D7" s="312">
        <v>48</v>
      </c>
      <c r="E7" s="164">
        <f>D7</f>
        <v>48</v>
      </c>
      <c r="F7" s="165">
        <f>MIN(P5:P100)</f>
        <v>40.765000000000001</v>
      </c>
      <c r="G7" s="165">
        <f>AVERAGE(P5:P100)</f>
        <v>43.852833333333329</v>
      </c>
      <c r="H7" s="363">
        <f>G7-F7</f>
        <v>3.0878333333333288</v>
      </c>
      <c r="I7" s="40">
        <f>J7</f>
        <v>2.4467592592592593E-2</v>
      </c>
      <c r="J7" s="44">
        <v>2.4467592592592593E-2</v>
      </c>
      <c r="K7" s="199">
        <f>J7</f>
        <v>2.4467592592592593E-2</v>
      </c>
      <c r="L7" s="104" t="s">
        <v>168</v>
      </c>
      <c r="M7" s="372"/>
      <c r="P7" s="258">
        <v>50.009</v>
      </c>
      <c r="Q7" s="259">
        <v>41.473999999999997</v>
      </c>
      <c r="R7" s="259">
        <v>41.15</v>
      </c>
      <c r="S7" s="259">
        <v>41.683999999999997</v>
      </c>
      <c r="T7" s="259">
        <v>40.881999999999998</v>
      </c>
      <c r="U7" s="259">
        <v>40.948</v>
      </c>
      <c r="V7" s="259">
        <v>41.524000000000001</v>
      </c>
      <c r="W7" s="259">
        <v>41.475000000000001</v>
      </c>
      <c r="X7" s="259">
        <v>62.378999999999998</v>
      </c>
      <c r="Y7" s="259">
        <v>59.972999999999999</v>
      </c>
      <c r="Z7" s="259">
        <v>64.278999999999996</v>
      </c>
      <c r="AA7" s="259">
        <v>60.283999999999999</v>
      </c>
      <c r="AB7" s="259">
        <v>61.783000000000001</v>
      </c>
      <c r="AC7" s="259">
        <v>60.53</v>
      </c>
      <c r="AD7" s="259">
        <v>62.465000000000003</v>
      </c>
      <c r="AE7" s="259">
        <v>63.506</v>
      </c>
      <c r="AF7" s="259">
        <v>61.514000000000003</v>
      </c>
      <c r="AG7" s="259">
        <v>58.926000000000002</v>
      </c>
      <c r="AH7" s="259">
        <v>59.795000000000002</v>
      </c>
      <c r="AI7" s="259">
        <v>60.497999999999998</v>
      </c>
      <c r="AJ7" s="259">
        <v>59.517000000000003</v>
      </c>
      <c r="AK7" s="259">
        <v>59.124000000000002</v>
      </c>
      <c r="AL7" s="259">
        <v>58.494999999999997</v>
      </c>
      <c r="AM7" s="259">
        <v>58.71</v>
      </c>
      <c r="AN7" s="259">
        <v>57.488999999999997</v>
      </c>
      <c r="AO7" s="259">
        <v>56.526000000000003</v>
      </c>
      <c r="AP7" s="259">
        <v>59.154000000000003</v>
      </c>
      <c r="AQ7" s="259">
        <v>57.734999999999999</v>
      </c>
      <c r="AR7" s="259">
        <v>59.834000000000003</v>
      </c>
      <c r="AS7" s="259">
        <v>59.259</v>
      </c>
      <c r="AT7" s="259">
        <v>59.119</v>
      </c>
      <c r="AU7" s="259">
        <v>58.067999999999998</v>
      </c>
      <c r="AV7" s="259">
        <v>60.920999999999999</v>
      </c>
      <c r="AW7" s="259">
        <v>45.499000000000002</v>
      </c>
      <c r="AX7" s="259">
        <v>41.158000000000001</v>
      </c>
      <c r="AY7" s="259">
        <v>42.027000000000001</v>
      </c>
      <c r="AZ7" s="259">
        <v>42.167000000000002</v>
      </c>
      <c r="BA7" s="260">
        <v>40.33</v>
      </c>
    </row>
    <row r="8" spans="1:53" s="2" customFormat="1" ht="24.95" customHeight="1">
      <c r="A8" s="30">
        <v>2</v>
      </c>
      <c r="B8" s="33" t="s">
        <v>109</v>
      </c>
      <c r="C8" s="37">
        <v>2</v>
      </c>
      <c r="D8" s="313">
        <v>111</v>
      </c>
      <c r="E8" s="168">
        <f>D8-D7</f>
        <v>63</v>
      </c>
      <c r="F8" s="374">
        <f>MIN(Q5:Q100)</f>
        <v>40.061</v>
      </c>
      <c r="G8" s="169">
        <f>AVERAGE(Q5:Q100)</f>
        <v>41.537838709677409</v>
      </c>
      <c r="H8" s="364">
        <f>G8-F8</f>
        <v>1.4768387096774092</v>
      </c>
      <c r="I8" s="41">
        <f t="shared" ref="I8:I19" si="0">I7+J8</f>
        <v>5.5694444444444449E-2</v>
      </c>
      <c r="J8" s="45">
        <v>3.1226851851851853E-2</v>
      </c>
      <c r="K8" s="200">
        <f>J8</f>
        <v>3.1226851851851853E-2</v>
      </c>
      <c r="L8" s="104" t="s">
        <v>178</v>
      </c>
      <c r="M8" s="373"/>
      <c r="P8" s="258">
        <v>50.579000000000001</v>
      </c>
      <c r="Q8" s="259">
        <v>40.93</v>
      </c>
      <c r="R8" s="259">
        <v>41.316000000000003</v>
      </c>
      <c r="S8" s="259">
        <v>41.999000000000002</v>
      </c>
      <c r="T8" s="259">
        <v>41.143999999999998</v>
      </c>
      <c r="U8" s="259">
        <v>40.840000000000003</v>
      </c>
      <c r="V8" s="259">
        <v>41.84</v>
      </c>
      <c r="W8" s="259">
        <v>41.692</v>
      </c>
      <c r="X8" s="259">
        <v>62.896000000000001</v>
      </c>
      <c r="Y8" s="259">
        <v>60.412999999999997</v>
      </c>
      <c r="Z8" s="259">
        <v>62.313000000000002</v>
      </c>
      <c r="AA8" s="259">
        <v>60.37</v>
      </c>
      <c r="AB8" s="259">
        <v>60.917999999999999</v>
      </c>
      <c r="AC8" s="259">
        <v>60.57</v>
      </c>
      <c r="AD8" s="259">
        <v>62.094000000000001</v>
      </c>
      <c r="AE8" s="259">
        <v>62.207999999999998</v>
      </c>
      <c r="AF8" s="259">
        <v>61.335999999999999</v>
      </c>
      <c r="AG8" s="259">
        <v>59.22</v>
      </c>
      <c r="AH8" s="259">
        <v>60.087000000000003</v>
      </c>
      <c r="AI8" s="259">
        <v>60.185000000000002</v>
      </c>
      <c r="AJ8" s="259">
        <v>60.384</v>
      </c>
      <c r="AK8" s="259">
        <v>58.936999999999998</v>
      </c>
      <c r="AL8" s="259">
        <v>58.38</v>
      </c>
      <c r="AM8" s="259">
        <v>58.531999999999996</v>
      </c>
      <c r="AN8" s="259">
        <v>58.750999999999998</v>
      </c>
      <c r="AO8" s="259">
        <v>57.274000000000001</v>
      </c>
      <c r="AP8" s="259">
        <v>58.648000000000003</v>
      </c>
      <c r="AQ8" s="259">
        <v>57.290999999999997</v>
      </c>
      <c r="AR8" s="259">
        <v>58.64</v>
      </c>
      <c r="AS8" s="259">
        <v>58.536999999999999</v>
      </c>
      <c r="AT8" s="259">
        <v>58.749000000000002</v>
      </c>
      <c r="AU8" s="259">
        <v>58.436999999999998</v>
      </c>
      <c r="AV8" s="259">
        <v>57.308999999999997</v>
      </c>
      <c r="AW8" s="259">
        <v>45.499000000000002</v>
      </c>
      <c r="AX8" s="259">
        <v>41.244999999999997</v>
      </c>
      <c r="AY8" s="259">
        <v>47.119</v>
      </c>
      <c r="AZ8" s="259">
        <v>41.247999999999998</v>
      </c>
      <c r="BA8" s="260">
        <v>40.427</v>
      </c>
    </row>
    <row r="9" spans="1:53" s="2" customFormat="1" ht="24.95" customHeight="1">
      <c r="A9" s="30">
        <v>3</v>
      </c>
      <c r="B9" s="33" t="s">
        <v>110</v>
      </c>
      <c r="C9" s="37">
        <v>21</v>
      </c>
      <c r="D9" s="313">
        <v>195</v>
      </c>
      <c r="E9" s="168">
        <f>D9-D8</f>
        <v>84</v>
      </c>
      <c r="F9" s="365">
        <f>MIN(R5:R100)</f>
        <v>40.511000000000003</v>
      </c>
      <c r="G9" s="169">
        <f>AVERAGE(R5:R100)</f>
        <v>41.161337349397584</v>
      </c>
      <c r="H9" s="364">
        <f t="shared" ref="H9:H44" si="1">G9-F9</f>
        <v>0.65033734939758148</v>
      </c>
      <c r="I9" s="41">
        <f t="shared" si="0"/>
        <v>9.6666666666666679E-2</v>
      </c>
      <c r="J9" s="45">
        <v>4.0972222222222222E-2</v>
      </c>
      <c r="K9" s="200">
        <f>J9</f>
        <v>4.0972222222222222E-2</v>
      </c>
      <c r="L9" s="104" t="s">
        <v>199</v>
      </c>
      <c r="M9" s="373"/>
      <c r="P9" s="258">
        <v>47.972000000000001</v>
      </c>
      <c r="Q9" s="259">
        <v>43.289000000000001</v>
      </c>
      <c r="R9" s="259">
        <v>41.243000000000002</v>
      </c>
      <c r="S9" s="259">
        <v>41.305999999999997</v>
      </c>
      <c r="T9" s="259">
        <v>41.41</v>
      </c>
      <c r="U9" s="259">
        <v>40.9</v>
      </c>
      <c r="V9" s="259">
        <v>40.463999999999999</v>
      </c>
      <c r="W9" s="259">
        <v>41.649000000000001</v>
      </c>
      <c r="X9" s="259">
        <v>62.871000000000002</v>
      </c>
      <c r="Y9" s="259">
        <v>59.892000000000003</v>
      </c>
      <c r="Z9" s="259">
        <v>60.982999999999997</v>
      </c>
      <c r="AA9" s="259">
        <v>61.332999999999998</v>
      </c>
      <c r="AB9" s="259">
        <v>61.362000000000002</v>
      </c>
      <c r="AC9" s="259">
        <v>60.496000000000002</v>
      </c>
      <c r="AD9" s="259">
        <v>61.369</v>
      </c>
      <c r="AE9" s="259">
        <v>62.497</v>
      </c>
      <c r="AF9" s="259">
        <v>60.939</v>
      </c>
      <c r="AG9" s="259">
        <v>58.975999999999999</v>
      </c>
      <c r="AH9" s="259">
        <v>61.781999999999996</v>
      </c>
      <c r="AI9" s="259">
        <v>60.835999999999999</v>
      </c>
      <c r="AJ9" s="259">
        <v>59.805</v>
      </c>
      <c r="AK9" s="259">
        <v>58.249000000000002</v>
      </c>
      <c r="AL9" s="259">
        <v>59.398000000000003</v>
      </c>
      <c r="AM9" s="259">
        <v>57.942</v>
      </c>
      <c r="AN9" s="259">
        <v>57.472000000000001</v>
      </c>
      <c r="AO9" s="259">
        <v>57.335000000000001</v>
      </c>
      <c r="AP9" s="259">
        <v>59.353000000000002</v>
      </c>
      <c r="AQ9" s="259">
        <v>57.164000000000001</v>
      </c>
      <c r="AR9" s="259">
        <v>59.143999999999998</v>
      </c>
      <c r="AS9" s="259">
        <v>58.781999999999996</v>
      </c>
      <c r="AT9" s="259">
        <v>58.15</v>
      </c>
      <c r="AU9" s="259">
        <v>58.618000000000002</v>
      </c>
      <c r="AV9" s="259">
        <v>56.58</v>
      </c>
      <c r="AW9" s="259">
        <v>44.557000000000002</v>
      </c>
      <c r="AX9" s="259">
        <v>42.037999999999997</v>
      </c>
      <c r="AY9" s="259">
        <v>49.058999999999997</v>
      </c>
      <c r="AZ9" s="259">
        <v>41.222999999999999</v>
      </c>
      <c r="BA9" s="260">
        <v>41.067</v>
      </c>
    </row>
    <row r="10" spans="1:53" s="2" customFormat="1" ht="24.95" customHeight="1">
      <c r="A10" s="30">
        <v>4</v>
      </c>
      <c r="B10" s="33" t="s">
        <v>111</v>
      </c>
      <c r="C10" s="37">
        <v>7</v>
      </c>
      <c r="D10" s="313">
        <v>241</v>
      </c>
      <c r="E10" s="168">
        <f t="shared" ref="E10:E44" si="2">D10-D9</f>
        <v>46</v>
      </c>
      <c r="F10" s="365">
        <f>MIN(S5:S100)</f>
        <v>41.021999999999998</v>
      </c>
      <c r="G10" s="169">
        <f>AVERAGE(S5:S100)</f>
        <v>41.654266666666665</v>
      </c>
      <c r="H10" s="364">
        <f t="shared" si="1"/>
        <v>0.63226666666666631</v>
      </c>
      <c r="I10" s="41">
        <f t="shared" si="0"/>
        <v>0.11980324074074075</v>
      </c>
      <c r="J10" s="45">
        <v>2.3136574074074077E-2</v>
      </c>
      <c r="K10" s="200">
        <f>J10</f>
        <v>2.3136574074074077E-2</v>
      </c>
      <c r="L10" s="104" t="s">
        <v>255</v>
      </c>
      <c r="M10" s="373"/>
      <c r="P10" s="258">
        <v>50.539000000000001</v>
      </c>
      <c r="Q10" s="259">
        <v>41.465000000000003</v>
      </c>
      <c r="R10" s="259">
        <v>41.14</v>
      </c>
      <c r="S10" s="259">
        <v>42.097999999999999</v>
      </c>
      <c r="T10" s="259">
        <v>40.901000000000003</v>
      </c>
      <c r="U10" s="259">
        <v>40.994999999999997</v>
      </c>
      <c r="V10" s="259">
        <v>41.188000000000002</v>
      </c>
      <c r="W10" s="259">
        <v>41.3</v>
      </c>
      <c r="X10" s="259">
        <v>61.640999999999998</v>
      </c>
      <c r="Y10" s="259">
        <v>59.811999999999998</v>
      </c>
      <c r="Z10" s="259">
        <v>60.688000000000002</v>
      </c>
      <c r="AA10" s="259">
        <v>60.4</v>
      </c>
      <c r="AB10" s="259">
        <v>60.662999999999997</v>
      </c>
      <c r="AC10" s="259">
        <v>60.216000000000001</v>
      </c>
      <c r="AD10" s="259">
        <v>62.155000000000001</v>
      </c>
      <c r="AE10" s="259">
        <v>62.241999999999997</v>
      </c>
      <c r="AF10" s="259">
        <v>61.252000000000002</v>
      </c>
      <c r="AG10" s="259">
        <v>58.738</v>
      </c>
      <c r="AH10" s="259">
        <v>59.95</v>
      </c>
      <c r="AI10" s="259">
        <v>60.429000000000002</v>
      </c>
      <c r="AJ10" s="259">
        <v>60.435000000000002</v>
      </c>
      <c r="AK10" s="259">
        <v>58.514000000000003</v>
      </c>
      <c r="AL10" s="259">
        <v>58.84</v>
      </c>
      <c r="AM10" s="259">
        <v>57.39</v>
      </c>
      <c r="AN10" s="259">
        <v>57.11</v>
      </c>
      <c r="AO10" s="259">
        <v>56.851999999999997</v>
      </c>
      <c r="AP10" s="259">
        <v>58.591000000000001</v>
      </c>
      <c r="AQ10" s="259">
        <v>58.561</v>
      </c>
      <c r="AR10" s="259">
        <v>59.988999999999997</v>
      </c>
      <c r="AS10" s="259">
        <v>59.146999999999998</v>
      </c>
      <c r="AT10" s="259">
        <v>58.423999999999999</v>
      </c>
      <c r="AU10" s="259">
        <v>58.432000000000002</v>
      </c>
      <c r="AV10" s="259">
        <v>57.11</v>
      </c>
      <c r="AW10" s="259">
        <v>44.610999999999997</v>
      </c>
      <c r="AX10" s="259">
        <v>40.64</v>
      </c>
      <c r="AY10" s="259">
        <v>53.125</v>
      </c>
      <c r="AZ10" s="259">
        <v>41.003</v>
      </c>
      <c r="BA10" s="260">
        <v>39.851999999999997</v>
      </c>
    </row>
    <row r="11" spans="1:53" s="2" customFormat="1" ht="24.95" customHeight="1">
      <c r="A11" s="30">
        <v>5</v>
      </c>
      <c r="B11" s="33" t="s">
        <v>201</v>
      </c>
      <c r="C11" s="37">
        <v>2</v>
      </c>
      <c r="D11" s="313">
        <v>254</v>
      </c>
      <c r="E11" s="168">
        <f t="shared" si="2"/>
        <v>13</v>
      </c>
      <c r="F11" s="365">
        <f>MIN(T5:T100)</f>
        <v>40.773000000000003</v>
      </c>
      <c r="G11" s="169">
        <f>AVERAGE(T5:T100)</f>
        <v>41.085583333333339</v>
      </c>
      <c r="H11" s="364">
        <f t="shared" si="1"/>
        <v>0.3125833333333361</v>
      </c>
      <c r="I11" s="41">
        <f t="shared" si="0"/>
        <v>0.12699074074074074</v>
      </c>
      <c r="J11" s="45">
        <v>7.1874999999999994E-3</v>
      </c>
      <c r="K11" s="200">
        <f>J11+K7</f>
        <v>3.1655092592592596E-2</v>
      </c>
      <c r="L11" s="179" t="s">
        <v>211</v>
      </c>
      <c r="M11" s="373">
        <v>28</v>
      </c>
      <c r="N11" s="2" t="s">
        <v>467</v>
      </c>
      <c r="P11" s="258">
        <v>49.488</v>
      </c>
      <c r="Q11" s="259">
        <v>41.094000000000001</v>
      </c>
      <c r="R11" s="259">
        <v>41.061999999999998</v>
      </c>
      <c r="S11" s="259">
        <v>42.56</v>
      </c>
      <c r="T11" s="259">
        <v>41.454999999999998</v>
      </c>
      <c r="U11" s="259">
        <v>40.682000000000002</v>
      </c>
      <c r="V11" s="259">
        <v>41.209000000000003</v>
      </c>
      <c r="W11" s="259">
        <v>41.039000000000001</v>
      </c>
      <c r="X11" s="259">
        <v>60.777000000000001</v>
      </c>
      <c r="Y11" s="259">
        <v>60.259</v>
      </c>
      <c r="Z11" s="259">
        <v>59.884</v>
      </c>
      <c r="AA11" s="259">
        <v>61.78</v>
      </c>
      <c r="AB11" s="259">
        <v>60.601999999999997</v>
      </c>
      <c r="AC11" s="259">
        <v>63.07</v>
      </c>
      <c r="AD11" s="259">
        <v>62.174999999999997</v>
      </c>
      <c r="AE11" s="259">
        <v>62.991999999999997</v>
      </c>
      <c r="AF11" s="259">
        <v>61.787999999999997</v>
      </c>
      <c r="AG11" s="259">
        <v>59.142000000000003</v>
      </c>
      <c r="AH11" s="259">
        <v>60.453000000000003</v>
      </c>
      <c r="AI11" s="259">
        <v>60.543999999999997</v>
      </c>
      <c r="AJ11" s="259">
        <v>59.857999999999997</v>
      </c>
      <c r="AK11" s="259">
        <v>60.75</v>
      </c>
      <c r="AL11" s="259">
        <v>59.399000000000001</v>
      </c>
      <c r="AM11" s="259">
        <v>58.332999999999998</v>
      </c>
      <c r="AN11" s="259">
        <v>57.201000000000001</v>
      </c>
      <c r="AO11" s="259">
        <v>56.942</v>
      </c>
      <c r="AP11" s="259">
        <v>58.963999999999999</v>
      </c>
      <c r="AQ11" s="259">
        <v>58.692</v>
      </c>
      <c r="AR11" s="259">
        <v>66.316999999999993</v>
      </c>
      <c r="AS11" s="259">
        <v>58.646000000000001</v>
      </c>
      <c r="AT11" s="259">
        <v>58.578000000000003</v>
      </c>
      <c r="AU11" s="259">
        <v>59.271000000000001</v>
      </c>
      <c r="AV11" s="259">
        <v>60.154000000000003</v>
      </c>
      <c r="AW11" s="259">
        <v>43.805999999999997</v>
      </c>
      <c r="AX11" s="259">
        <v>40.881</v>
      </c>
      <c r="AY11" s="259">
        <v>54.469000000000001</v>
      </c>
      <c r="AZ11" s="259">
        <v>40.716999999999999</v>
      </c>
      <c r="BA11" s="260">
        <v>39.704999999999998</v>
      </c>
    </row>
    <row r="12" spans="1:53" s="2" customFormat="1" ht="24.95" customHeight="1">
      <c r="A12" s="30">
        <v>6</v>
      </c>
      <c r="B12" s="33" t="s">
        <v>201</v>
      </c>
      <c r="C12" s="37">
        <v>2</v>
      </c>
      <c r="D12" s="313">
        <v>292</v>
      </c>
      <c r="E12" s="168">
        <f t="shared" si="2"/>
        <v>38</v>
      </c>
      <c r="F12" s="365">
        <f>MIN(U5:U100)</f>
        <v>40.381999999999998</v>
      </c>
      <c r="G12" s="169">
        <f>AVERAGE(U5:U100)</f>
        <v>41.324000000000005</v>
      </c>
      <c r="H12" s="364">
        <f t="shared" si="1"/>
        <v>0.94200000000000728</v>
      </c>
      <c r="I12" s="41">
        <f t="shared" si="0"/>
        <v>0.14604166666666665</v>
      </c>
      <c r="J12" s="45">
        <v>1.9050925925925926E-2</v>
      </c>
      <c r="K12" s="200">
        <f>J12+K11</f>
        <v>5.0706018518518525E-2</v>
      </c>
      <c r="L12" s="104" t="s">
        <v>212</v>
      </c>
      <c r="M12" s="373"/>
      <c r="P12" s="258">
        <v>46.387999999999998</v>
      </c>
      <c r="Q12" s="259">
        <v>41.432000000000002</v>
      </c>
      <c r="R12" s="259">
        <v>41.170999999999999</v>
      </c>
      <c r="S12" s="357">
        <v>41.2</v>
      </c>
      <c r="T12" s="259">
        <v>40.773000000000003</v>
      </c>
      <c r="U12" s="259">
        <v>40.823</v>
      </c>
      <c r="V12" s="259">
        <v>40.744</v>
      </c>
      <c r="W12" s="259">
        <v>41.494</v>
      </c>
      <c r="X12" s="259">
        <v>60.69</v>
      </c>
      <c r="Y12" s="259">
        <v>58.994999999999997</v>
      </c>
      <c r="Z12" s="259">
        <v>59.371000000000002</v>
      </c>
      <c r="AA12" s="259">
        <v>62.02</v>
      </c>
      <c r="AB12" s="259">
        <v>62.192999999999998</v>
      </c>
      <c r="AC12" s="259">
        <v>69.552999999999997</v>
      </c>
      <c r="AD12" s="259">
        <v>61.85</v>
      </c>
      <c r="AE12" s="259">
        <v>61.951999999999998</v>
      </c>
      <c r="AF12" s="259">
        <v>61.46</v>
      </c>
      <c r="AG12" s="259">
        <v>59.290999999999997</v>
      </c>
      <c r="AH12" s="259">
        <v>59.875</v>
      </c>
      <c r="AI12" s="259">
        <v>59.764000000000003</v>
      </c>
      <c r="AJ12" s="259">
        <v>59.887</v>
      </c>
      <c r="AK12" s="259">
        <v>58.720999999999997</v>
      </c>
      <c r="AL12" s="259">
        <v>62.930999999999997</v>
      </c>
      <c r="AM12" s="259">
        <v>58.429000000000002</v>
      </c>
      <c r="AN12" s="259">
        <v>56.883000000000003</v>
      </c>
      <c r="AO12" s="259">
        <v>56.587000000000003</v>
      </c>
      <c r="AP12" s="259">
        <v>58.326999999999998</v>
      </c>
      <c r="AQ12" s="259">
        <v>57.704000000000001</v>
      </c>
      <c r="AR12" s="259">
        <v>61.463000000000001</v>
      </c>
      <c r="AS12" s="259">
        <v>59.093000000000004</v>
      </c>
      <c r="AT12" s="259">
        <v>59.353000000000002</v>
      </c>
      <c r="AU12" s="259">
        <v>58.21</v>
      </c>
      <c r="AV12" s="259">
        <v>56.680999999999997</v>
      </c>
      <c r="AW12" s="259">
        <v>44.561999999999998</v>
      </c>
      <c r="AX12" s="259">
        <v>40.32</v>
      </c>
      <c r="AY12" s="259">
        <v>55.430999999999997</v>
      </c>
      <c r="AZ12" s="259">
        <v>40.469000000000001</v>
      </c>
      <c r="BA12" s="260">
        <v>39.834000000000003</v>
      </c>
    </row>
    <row r="13" spans="1:53" s="2" customFormat="1" ht="24.95" customHeight="1">
      <c r="A13" s="30">
        <v>7</v>
      </c>
      <c r="B13" s="33" t="s">
        <v>109</v>
      </c>
      <c r="C13" s="37">
        <v>7</v>
      </c>
      <c r="D13" s="313">
        <v>346</v>
      </c>
      <c r="E13" s="168">
        <f t="shared" si="2"/>
        <v>54</v>
      </c>
      <c r="F13" s="365">
        <f>MIN(V5:V100)</f>
        <v>40.198</v>
      </c>
      <c r="G13" s="169">
        <f>AVERAGE(V5:V100)</f>
        <v>41.215377358490571</v>
      </c>
      <c r="H13" s="364">
        <f t="shared" si="1"/>
        <v>1.0173773584905703</v>
      </c>
      <c r="I13" s="41">
        <f t="shared" si="0"/>
        <v>0.17340277777777777</v>
      </c>
      <c r="J13" s="45">
        <v>2.736111111111111E-2</v>
      </c>
      <c r="K13" s="200">
        <f>J13+K8</f>
        <v>5.8587962962962967E-2</v>
      </c>
      <c r="L13" s="104" t="s">
        <v>256</v>
      </c>
      <c r="M13" s="5"/>
      <c r="P13" s="258">
        <v>46.619</v>
      </c>
      <c r="Q13" s="259">
        <v>41.134999999999998</v>
      </c>
      <c r="R13" s="259">
        <v>41.53</v>
      </c>
      <c r="S13" s="357">
        <v>41.51</v>
      </c>
      <c r="T13" s="259">
        <v>41.124000000000002</v>
      </c>
      <c r="U13" s="259">
        <v>41.868000000000002</v>
      </c>
      <c r="V13" s="259">
        <v>40.865000000000002</v>
      </c>
      <c r="W13" s="259">
        <v>41.52</v>
      </c>
      <c r="X13" s="259">
        <v>61.725999999999999</v>
      </c>
      <c r="Y13" s="259">
        <v>59.716000000000001</v>
      </c>
      <c r="Z13" s="259">
        <v>60.92</v>
      </c>
      <c r="AA13" s="259">
        <v>60.411000000000001</v>
      </c>
      <c r="AB13" s="259">
        <v>61.359000000000002</v>
      </c>
      <c r="AC13" s="259">
        <v>60.618000000000002</v>
      </c>
      <c r="AD13" s="259">
        <v>62.045000000000002</v>
      </c>
      <c r="AE13" s="259">
        <v>63.393000000000001</v>
      </c>
      <c r="AF13" s="259">
        <v>60.646999999999998</v>
      </c>
      <c r="AG13" s="259">
        <v>59.454000000000001</v>
      </c>
      <c r="AH13" s="259">
        <v>61.908000000000001</v>
      </c>
      <c r="AI13" s="259">
        <v>62.4</v>
      </c>
      <c r="AJ13" s="259">
        <v>60.188000000000002</v>
      </c>
      <c r="AK13" s="259">
        <v>57.918999999999997</v>
      </c>
      <c r="AL13" s="259">
        <v>58.857999999999997</v>
      </c>
      <c r="AM13" s="259">
        <v>58.901000000000003</v>
      </c>
      <c r="AN13" s="259">
        <v>57.329000000000001</v>
      </c>
      <c r="AO13" s="259">
        <v>57.37</v>
      </c>
      <c r="AP13" s="259">
        <v>57.93</v>
      </c>
      <c r="AQ13" s="259">
        <v>57.997999999999998</v>
      </c>
      <c r="AR13" s="259">
        <v>59.26</v>
      </c>
      <c r="AS13" s="259">
        <v>59.122</v>
      </c>
      <c r="AT13" s="259">
        <v>59.771999999999998</v>
      </c>
      <c r="AU13" s="259">
        <v>59.284999999999997</v>
      </c>
      <c r="AV13" s="259">
        <v>56.27</v>
      </c>
      <c r="AW13" s="259">
        <v>44.341999999999999</v>
      </c>
      <c r="AX13" s="357">
        <v>40.58</v>
      </c>
      <c r="AY13" s="259">
        <v>56.168999999999997</v>
      </c>
      <c r="AZ13" s="259">
        <v>41.220999999999997</v>
      </c>
      <c r="BA13" s="260">
        <v>39.594999999999999</v>
      </c>
    </row>
    <row r="14" spans="1:53" s="2" customFormat="1" ht="24.95" customHeight="1">
      <c r="A14" s="30">
        <v>8</v>
      </c>
      <c r="B14" s="33" t="s">
        <v>111</v>
      </c>
      <c r="C14" s="37">
        <v>9</v>
      </c>
      <c r="D14" s="313">
        <v>374</v>
      </c>
      <c r="E14" s="168">
        <f t="shared" si="2"/>
        <v>28</v>
      </c>
      <c r="F14" s="365">
        <f>MIN(W5:W100)</f>
        <v>41.039000000000001</v>
      </c>
      <c r="G14" s="169">
        <f>AVERAGE(W5:W100)</f>
        <v>49.674481481481465</v>
      </c>
      <c r="H14" s="364">
        <f t="shared" si="1"/>
        <v>8.6354814814814631</v>
      </c>
      <c r="I14" s="41">
        <f t="shared" si="0"/>
        <v>0.19039351851851852</v>
      </c>
      <c r="J14" s="45">
        <v>1.699074074074074E-2</v>
      </c>
      <c r="K14" s="200">
        <f>J14+K10</f>
        <v>4.0127314814814817E-2</v>
      </c>
      <c r="L14" s="104" t="s">
        <v>257</v>
      </c>
      <c r="M14" s="5"/>
      <c r="P14" s="258">
        <v>45.790999999999997</v>
      </c>
      <c r="Q14" s="259">
        <v>46.795000000000002</v>
      </c>
      <c r="R14" s="259">
        <v>41.378</v>
      </c>
      <c r="S14" s="357">
        <v>43.79</v>
      </c>
      <c r="T14" s="259">
        <v>40.776000000000003</v>
      </c>
      <c r="U14" s="259">
        <v>40.832000000000001</v>
      </c>
      <c r="V14" s="259">
        <v>41.16</v>
      </c>
      <c r="W14" s="259">
        <v>41.51</v>
      </c>
      <c r="X14" s="259">
        <v>61.435000000000002</v>
      </c>
      <c r="Y14" s="259">
        <v>59.134</v>
      </c>
      <c r="Z14" s="259">
        <v>60.424999999999997</v>
      </c>
      <c r="AA14" s="259">
        <v>60.351999999999997</v>
      </c>
      <c r="AB14" s="259">
        <v>60.890999999999998</v>
      </c>
      <c r="AC14" s="259">
        <v>60.585999999999999</v>
      </c>
      <c r="AD14" s="259">
        <v>61.881</v>
      </c>
      <c r="AE14" s="259">
        <v>62.395000000000003</v>
      </c>
      <c r="AF14" s="259">
        <v>60.887</v>
      </c>
      <c r="AG14" s="259">
        <v>59.210999999999999</v>
      </c>
      <c r="AH14" s="259">
        <v>59.76</v>
      </c>
      <c r="AI14" s="259">
        <v>60.654000000000003</v>
      </c>
      <c r="AJ14" s="259">
        <v>60.145000000000003</v>
      </c>
      <c r="AK14" s="259">
        <v>57.677999999999997</v>
      </c>
      <c r="AL14" s="259">
        <v>58.991</v>
      </c>
      <c r="AM14" s="259">
        <v>57.902999999999999</v>
      </c>
      <c r="AN14" s="259">
        <v>57.505000000000003</v>
      </c>
      <c r="AO14" s="259">
        <v>60.235999999999997</v>
      </c>
      <c r="AP14" s="259">
        <v>59.531999999999996</v>
      </c>
      <c r="AQ14" s="259">
        <v>58.073999999999998</v>
      </c>
      <c r="AR14" s="259">
        <v>58.954000000000001</v>
      </c>
      <c r="AS14" s="259">
        <v>58.423999999999999</v>
      </c>
      <c r="AT14" s="259">
        <v>57.832999999999998</v>
      </c>
      <c r="AU14" s="259">
        <v>58.103000000000002</v>
      </c>
      <c r="AV14" s="259">
        <v>56.021000000000001</v>
      </c>
      <c r="AW14" s="259">
        <v>42.777000000000001</v>
      </c>
      <c r="AX14" s="357">
        <v>40.549999999999997</v>
      </c>
      <c r="AY14" s="259">
        <v>56.503999999999998</v>
      </c>
      <c r="AZ14" s="259">
        <v>40.700000000000003</v>
      </c>
      <c r="BA14" s="260">
        <v>39.360999999999997</v>
      </c>
    </row>
    <row r="15" spans="1:53" s="2" customFormat="1" ht="24.95" customHeight="1">
      <c r="A15" s="30">
        <v>9</v>
      </c>
      <c r="B15" s="33" t="s">
        <v>110</v>
      </c>
      <c r="C15" s="37">
        <v>8</v>
      </c>
      <c r="D15" s="313">
        <v>390</v>
      </c>
      <c r="E15" s="168">
        <f t="shared" si="2"/>
        <v>16</v>
      </c>
      <c r="F15" s="365">
        <f>MIN(X5:X100)</f>
        <v>60.555999999999997</v>
      </c>
      <c r="G15" s="169">
        <f>AVERAGE(X5:X100)</f>
        <v>61.756866666666681</v>
      </c>
      <c r="H15" s="364">
        <f t="shared" si="1"/>
        <v>1.2008666666666841</v>
      </c>
      <c r="I15" s="41">
        <f t="shared" si="0"/>
        <v>0.20271990740740742</v>
      </c>
      <c r="J15" s="45">
        <v>1.2326388888888888E-2</v>
      </c>
      <c r="K15" s="200">
        <f>J15+K9</f>
        <v>5.3298611111111109E-2</v>
      </c>
      <c r="L15" s="300" t="s">
        <v>318</v>
      </c>
      <c r="M15" s="241">
        <v>10</v>
      </c>
      <c r="N15" s="2" t="s">
        <v>498</v>
      </c>
      <c r="P15" s="258">
        <v>50.357999999999997</v>
      </c>
      <c r="Q15" s="259">
        <v>41.476999999999997</v>
      </c>
      <c r="R15" s="259">
        <v>41.865000000000002</v>
      </c>
      <c r="S15" s="357">
        <v>41.27</v>
      </c>
      <c r="T15" s="259">
        <v>40.926000000000002</v>
      </c>
      <c r="U15" s="259">
        <v>40.381999999999998</v>
      </c>
      <c r="V15" s="259">
        <v>41.241999999999997</v>
      </c>
      <c r="W15" s="259">
        <v>41.165999999999997</v>
      </c>
      <c r="X15" s="259">
        <v>60.555999999999997</v>
      </c>
      <c r="Y15" s="259">
        <v>58.798000000000002</v>
      </c>
      <c r="Z15" s="259">
        <v>60.902000000000001</v>
      </c>
      <c r="AA15" s="259">
        <v>61.006999999999998</v>
      </c>
      <c r="AB15" s="259">
        <v>61.48</v>
      </c>
      <c r="AC15" s="259">
        <v>60.363</v>
      </c>
      <c r="AD15" s="259">
        <v>61.863999999999997</v>
      </c>
      <c r="AE15" s="259">
        <v>62.204000000000001</v>
      </c>
      <c r="AF15" s="259">
        <v>60.506</v>
      </c>
      <c r="AG15" s="259">
        <v>59.063000000000002</v>
      </c>
      <c r="AH15" s="259">
        <v>60.298000000000002</v>
      </c>
      <c r="AI15" s="259">
        <v>61.16</v>
      </c>
      <c r="AJ15" s="259">
        <v>59.573</v>
      </c>
      <c r="AK15" s="259">
        <v>57.863</v>
      </c>
      <c r="AL15" s="259">
        <v>59.476999999999997</v>
      </c>
      <c r="AM15" s="259">
        <v>58.000999999999998</v>
      </c>
      <c r="AN15" s="259">
        <v>57.426000000000002</v>
      </c>
      <c r="AO15" s="259">
        <v>57.094000000000001</v>
      </c>
      <c r="AP15" s="259">
        <v>57.795999999999999</v>
      </c>
      <c r="AQ15" s="259">
        <v>58.143000000000001</v>
      </c>
      <c r="AR15" s="259">
        <v>59.609000000000002</v>
      </c>
      <c r="AS15" s="259">
        <v>58.683999999999997</v>
      </c>
      <c r="AT15" s="259">
        <v>58.222999999999999</v>
      </c>
      <c r="AU15" s="259">
        <v>58.87</v>
      </c>
      <c r="AV15" s="259">
        <v>55.533999999999999</v>
      </c>
      <c r="AW15" s="259">
        <v>43.213000000000001</v>
      </c>
      <c r="AX15" s="357">
        <v>40.869999999999997</v>
      </c>
      <c r="AY15" s="259">
        <v>56.033999999999999</v>
      </c>
      <c r="AZ15" s="259">
        <v>40.588000000000001</v>
      </c>
      <c r="BA15" s="260">
        <v>39.709000000000003</v>
      </c>
    </row>
    <row r="16" spans="1:53" s="2" customFormat="1" ht="24.95" customHeight="1">
      <c r="A16" s="30">
        <v>10</v>
      </c>
      <c r="B16" s="33" t="s">
        <v>110</v>
      </c>
      <c r="C16" s="37">
        <v>8</v>
      </c>
      <c r="D16" s="313">
        <v>429</v>
      </c>
      <c r="E16" s="168">
        <f t="shared" si="2"/>
        <v>39</v>
      </c>
      <c r="F16" s="365">
        <f>MIN(Y5:Y100)</f>
        <v>58.798000000000002</v>
      </c>
      <c r="G16" s="169">
        <f>AVERAGE(Y5:Y100)</f>
        <v>59.677921052631554</v>
      </c>
      <c r="H16" s="364">
        <f t="shared" si="1"/>
        <v>0.87992105263155196</v>
      </c>
      <c r="I16" s="41">
        <f t="shared" si="0"/>
        <v>0.23033564814814816</v>
      </c>
      <c r="J16" s="45">
        <v>2.7615740740740743E-2</v>
      </c>
      <c r="K16" s="200">
        <f>J16+K15</f>
        <v>8.0914351851851848E-2</v>
      </c>
      <c r="L16" s="290" t="s">
        <v>280</v>
      </c>
      <c r="M16" s="5"/>
      <c r="P16" s="258">
        <v>45.481000000000002</v>
      </c>
      <c r="Q16" s="259">
        <v>41.027000000000001</v>
      </c>
      <c r="R16" s="259">
        <v>41.433999999999997</v>
      </c>
      <c r="S16" s="357">
        <v>41.72</v>
      </c>
      <c r="T16" s="259">
        <v>41.316000000000003</v>
      </c>
      <c r="U16" s="259">
        <v>40.97</v>
      </c>
      <c r="V16" s="259">
        <v>40.805</v>
      </c>
      <c r="W16" s="259">
        <v>41.472999999999999</v>
      </c>
      <c r="X16" s="259">
        <v>60.927999999999997</v>
      </c>
      <c r="Y16" s="259">
        <v>60.066000000000003</v>
      </c>
      <c r="Z16" s="259">
        <v>59.792000000000002</v>
      </c>
      <c r="AA16" s="259">
        <v>60.996000000000002</v>
      </c>
      <c r="AB16" s="259">
        <v>60.472999999999999</v>
      </c>
      <c r="AC16" s="259">
        <v>62.003</v>
      </c>
      <c r="AD16" s="259">
        <v>62.232999999999997</v>
      </c>
      <c r="AE16" s="259">
        <v>62.097000000000001</v>
      </c>
      <c r="AF16" s="259">
        <v>61.137999999999998</v>
      </c>
      <c r="AG16" s="259">
        <v>58.84</v>
      </c>
      <c r="AH16" s="259">
        <v>59.55</v>
      </c>
      <c r="AI16" s="259">
        <v>60.183</v>
      </c>
      <c r="AJ16" s="259">
        <v>60.057000000000002</v>
      </c>
      <c r="AK16" s="259">
        <v>57.399000000000001</v>
      </c>
      <c r="AL16" s="259">
        <v>59.564999999999998</v>
      </c>
      <c r="AM16" s="259">
        <v>57.677999999999997</v>
      </c>
      <c r="AN16" s="259">
        <v>57.543999999999997</v>
      </c>
      <c r="AO16" s="259">
        <v>57.048999999999999</v>
      </c>
      <c r="AP16" s="259">
        <v>58.398000000000003</v>
      </c>
      <c r="AQ16" s="259">
        <v>58.1</v>
      </c>
      <c r="AR16" s="259">
        <v>58.368000000000002</v>
      </c>
      <c r="AS16" s="259">
        <v>62.146999999999998</v>
      </c>
      <c r="AT16" s="259">
        <v>58.396000000000001</v>
      </c>
      <c r="AU16" s="259">
        <v>58.268999999999998</v>
      </c>
      <c r="AV16" s="259">
        <v>54.689</v>
      </c>
      <c r="AW16" s="259">
        <v>42.652000000000001</v>
      </c>
      <c r="AX16" s="357">
        <v>40.020000000000003</v>
      </c>
      <c r="AY16" s="259">
        <v>54.381999999999998</v>
      </c>
      <c r="AZ16" s="259">
        <v>41.156999999999996</v>
      </c>
      <c r="BA16" s="260">
        <v>39.770000000000003</v>
      </c>
    </row>
    <row r="17" spans="1:53" s="2" customFormat="1" ht="24.95" customHeight="1">
      <c r="A17" s="30">
        <v>11</v>
      </c>
      <c r="B17" s="33" t="s">
        <v>201</v>
      </c>
      <c r="C17" s="37">
        <v>10</v>
      </c>
      <c r="D17" s="313">
        <v>489</v>
      </c>
      <c r="E17" s="168">
        <f t="shared" si="2"/>
        <v>60</v>
      </c>
      <c r="F17" s="365">
        <f>MIN(Z5:Z100)</f>
        <v>59.371000000000002</v>
      </c>
      <c r="G17" s="169">
        <f>AVERAGE(Z5:Z100)</f>
        <v>60.858999999999988</v>
      </c>
      <c r="H17" s="364">
        <f t="shared" si="1"/>
        <v>1.4879999999999853</v>
      </c>
      <c r="I17" s="41">
        <f t="shared" si="0"/>
        <v>0.27336805555555554</v>
      </c>
      <c r="J17" s="45">
        <v>4.3032407407407408E-2</v>
      </c>
      <c r="K17" s="200">
        <f>J17+K12</f>
        <v>9.3738425925925933E-2</v>
      </c>
      <c r="L17" s="290" t="s">
        <v>319</v>
      </c>
      <c r="M17" s="5"/>
      <c r="P17" s="258">
        <v>43.936999999999998</v>
      </c>
      <c r="Q17" s="259">
        <v>40.926000000000002</v>
      </c>
      <c r="R17" s="259">
        <v>41.304000000000002</v>
      </c>
      <c r="S17" s="357">
        <v>41.35</v>
      </c>
      <c r="T17" s="259"/>
      <c r="U17" s="259">
        <v>40.656999999999996</v>
      </c>
      <c r="V17" s="259">
        <v>40.353000000000002</v>
      </c>
      <c r="W17" s="259">
        <v>41.121000000000002</v>
      </c>
      <c r="X17" s="259">
        <v>61.040999999999997</v>
      </c>
      <c r="Y17" s="259">
        <v>59.539000000000001</v>
      </c>
      <c r="Z17" s="259">
        <v>59.828000000000003</v>
      </c>
      <c r="AA17" s="259">
        <v>60.991999999999997</v>
      </c>
      <c r="AB17" s="259">
        <v>61.588000000000001</v>
      </c>
      <c r="AC17" s="259">
        <v>60.003999999999998</v>
      </c>
      <c r="AD17" s="259">
        <v>61.408999999999999</v>
      </c>
      <c r="AE17" s="259">
        <v>62.252000000000002</v>
      </c>
      <c r="AF17" s="259">
        <v>61.465000000000003</v>
      </c>
      <c r="AG17" s="259">
        <v>58.558</v>
      </c>
      <c r="AH17" s="357">
        <v>60.44</v>
      </c>
      <c r="AI17" s="259">
        <v>60.697000000000003</v>
      </c>
      <c r="AJ17" s="259">
        <v>60.478000000000002</v>
      </c>
      <c r="AK17" s="259">
        <v>57.341999999999999</v>
      </c>
      <c r="AL17" s="259">
        <v>59.320999999999998</v>
      </c>
      <c r="AM17" s="259">
        <v>57.924999999999997</v>
      </c>
      <c r="AN17" s="259">
        <v>57.475000000000001</v>
      </c>
      <c r="AO17" s="259">
        <v>57.502000000000002</v>
      </c>
      <c r="AP17" s="259">
        <v>58.372999999999998</v>
      </c>
      <c r="AQ17" s="259">
        <v>58.430999999999997</v>
      </c>
      <c r="AR17" s="259">
        <v>58.381</v>
      </c>
      <c r="AS17" s="259"/>
      <c r="AT17" s="259">
        <v>58.741999999999997</v>
      </c>
      <c r="AU17" s="259">
        <v>57.265000000000001</v>
      </c>
      <c r="AV17" s="259">
        <v>58.59</v>
      </c>
      <c r="AW17" s="259">
        <v>43.17</v>
      </c>
      <c r="AX17" s="259">
        <v>40.116999999999997</v>
      </c>
      <c r="AY17" s="259">
        <v>54.252000000000002</v>
      </c>
      <c r="AZ17" s="259">
        <v>40.027000000000001</v>
      </c>
      <c r="BA17" s="260">
        <v>39.488999999999997</v>
      </c>
    </row>
    <row r="18" spans="1:53" s="2" customFormat="1" ht="24.95" customHeight="1">
      <c r="A18" s="30">
        <v>12</v>
      </c>
      <c r="B18" s="33" t="s">
        <v>110</v>
      </c>
      <c r="C18" s="37">
        <v>4</v>
      </c>
      <c r="D18" s="313">
        <v>535</v>
      </c>
      <c r="E18" s="168">
        <f t="shared" si="2"/>
        <v>46</v>
      </c>
      <c r="F18" s="365">
        <f>MIN(AA5:AA100)</f>
        <v>60.131</v>
      </c>
      <c r="G18" s="169">
        <f>AVERAGE(AA5:AA100)</f>
        <v>60.956177777777775</v>
      </c>
      <c r="H18" s="364">
        <f t="shared" si="1"/>
        <v>0.82517777777777468</v>
      </c>
      <c r="I18" s="41">
        <f t="shared" si="0"/>
        <v>0.30655092592592592</v>
      </c>
      <c r="J18" s="45">
        <v>3.318287037037037E-2</v>
      </c>
      <c r="K18" s="200">
        <f>J18+K16</f>
        <v>0.11409722222222221</v>
      </c>
      <c r="L18" s="290" t="s">
        <v>288</v>
      </c>
      <c r="M18" s="5"/>
      <c r="P18" s="258">
        <v>45.734000000000002</v>
      </c>
      <c r="Q18" s="259">
        <v>41.365000000000002</v>
      </c>
      <c r="R18" s="259">
        <v>40.962000000000003</v>
      </c>
      <c r="S18" s="357">
        <v>41.54</v>
      </c>
      <c r="T18" s="259"/>
      <c r="U18" s="259">
        <v>40.545000000000002</v>
      </c>
      <c r="V18" s="259">
        <v>42.655999999999999</v>
      </c>
      <c r="W18" s="259">
        <v>41.735999999999997</v>
      </c>
      <c r="X18" s="259">
        <v>62.195999999999998</v>
      </c>
      <c r="Y18" s="259">
        <v>59.15</v>
      </c>
      <c r="Z18" s="259">
        <v>61.128999999999998</v>
      </c>
      <c r="AA18" s="259">
        <v>60.902999999999999</v>
      </c>
      <c r="AB18" s="259">
        <v>61.084000000000003</v>
      </c>
      <c r="AC18" s="259">
        <v>59.808</v>
      </c>
      <c r="AD18" s="259">
        <v>61.497999999999998</v>
      </c>
      <c r="AE18" s="259">
        <v>61.715000000000003</v>
      </c>
      <c r="AF18" s="259">
        <v>61.406999999999996</v>
      </c>
      <c r="AG18" s="259">
        <v>58.435000000000002</v>
      </c>
      <c r="AH18" s="357">
        <v>59.64</v>
      </c>
      <c r="AI18" s="259">
        <v>60.896999999999998</v>
      </c>
      <c r="AJ18" s="259">
        <v>60.145000000000003</v>
      </c>
      <c r="AK18" s="259">
        <v>57.764000000000003</v>
      </c>
      <c r="AL18" s="259">
        <v>58.4</v>
      </c>
      <c r="AM18" s="259">
        <v>58.597000000000001</v>
      </c>
      <c r="AN18" s="259">
        <v>57.762</v>
      </c>
      <c r="AO18" s="259">
        <v>57.652000000000001</v>
      </c>
      <c r="AP18" s="259">
        <v>58.734999999999999</v>
      </c>
      <c r="AQ18" s="259">
        <v>57.796999999999997</v>
      </c>
      <c r="AR18" s="259">
        <v>58.859000000000002</v>
      </c>
      <c r="AS18" s="259"/>
      <c r="AT18" s="259">
        <v>59.616999999999997</v>
      </c>
      <c r="AU18" s="259">
        <v>58.298000000000002</v>
      </c>
      <c r="AV18" s="259">
        <v>55.542000000000002</v>
      </c>
      <c r="AW18" s="259">
        <v>41.924999999999997</v>
      </c>
      <c r="AX18" s="259">
        <v>41.146000000000001</v>
      </c>
      <c r="AY18" s="259">
        <v>55.152999999999999</v>
      </c>
      <c r="AZ18" s="259">
        <v>40.118000000000002</v>
      </c>
      <c r="BA18" s="260">
        <v>39.360999999999997</v>
      </c>
    </row>
    <row r="19" spans="1:53" s="2" customFormat="1" ht="24.95" customHeight="1">
      <c r="A19" s="577">
        <v>13</v>
      </c>
      <c r="B19" s="579" t="s">
        <v>112</v>
      </c>
      <c r="C19" s="581">
        <v>33</v>
      </c>
      <c r="D19" s="313">
        <v>576</v>
      </c>
      <c r="E19" s="168">
        <f t="shared" si="2"/>
        <v>41</v>
      </c>
      <c r="F19" s="365">
        <f>MIN(AB5:AB100)</f>
        <v>59.557000000000002</v>
      </c>
      <c r="G19" s="169">
        <f>AVERAGE(AB5:AB100)</f>
        <v>60.752050000000011</v>
      </c>
      <c r="H19" s="364">
        <f t="shared" si="1"/>
        <v>1.195050000000009</v>
      </c>
      <c r="I19" s="587">
        <f t="shared" si="0"/>
        <v>0.35212962962962963</v>
      </c>
      <c r="J19" s="585">
        <v>4.5578703703703705E-2</v>
      </c>
      <c r="K19" s="583">
        <f>J19</f>
        <v>4.5578703703703705E-2</v>
      </c>
      <c r="L19" s="290" t="s">
        <v>320</v>
      </c>
      <c r="M19" s="5"/>
      <c r="P19" s="258">
        <v>42.985999999999997</v>
      </c>
      <c r="Q19" s="259">
        <v>40.843000000000004</v>
      </c>
      <c r="R19" s="259">
        <v>40.963000000000001</v>
      </c>
      <c r="S19" s="357">
        <v>41.45</v>
      </c>
      <c r="T19" s="259"/>
      <c r="U19" s="259">
        <v>40.534999999999997</v>
      </c>
      <c r="V19" s="259">
        <v>41.402000000000001</v>
      </c>
      <c r="W19" s="259">
        <v>41.304000000000002</v>
      </c>
      <c r="X19" s="259">
        <v>61.356000000000002</v>
      </c>
      <c r="Y19" s="259">
        <v>59.798000000000002</v>
      </c>
      <c r="Z19" s="259">
        <v>59.79</v>
      </c>
      <c r="AA19" s="259">
        <v>60.776000000000003</v>
      </c>
      <c r="AB19" s="259">
        <v>62.283999999999999</v>
      </c>
      <c r="AC19" s="259">
        <v>60.186999999999998</v>
      </c>
      <c r="AD19" s="259">
        <v>61.643000000000001</v>
      </c>
      <c r="AE19" s="259">
        <v>62.268999999999998</v>
      </c>
      <c r="AF19" s="259">
        <v>60.8</v>
      </c>
      <c r="AG19" s="259">
        <v>59.250999999999998</v>
      </c>
      <c r="AH19" s="357">
        <v>59.96</v>
      </c>
      <c r="AI19" s="259">
        <v>61.098999999999997</v>
      </c>
      <c r="AJ19" s="259">
        <v>60.262</v>
      </c>
      <c r="AK19" s="259">
        <v>57.41</v>
      </c>
      <c r="AL19" s="259">
        <v>60.542000000000002</v>
      </c>
      <c r="AM19" s="259">
        <v>59.831000000000003</v>
      </c>
      <c r="AN19" s="259">
        <v>57.055</v>
      </c>
      <c r="AO19" s="259">
        <v>56.491</v>
      </c>
      <c r="AP19" s="259">
        <v>59.41</v>
      </c>
      <c r="AQ19" s="259">
        <v>59.835999999999999</v>
      </c>
      <c r="AR19" s="259">
        <v>63.923999999999999</v>
      </c>
      <c r="AS19" s="259"/>
      <c r="AT19" s="259">
        <v>58.624000000000002</v>
      </c>
      <c r="AU19" s="259">
        <v>59.088000000000001</v>
      </c>
      <c r="AV19" s="259">
        <v>54.365000000000002</v>
      </c>
      <c r="AW19" s="259">
        <v>41.752000000000002</v>
      </c>
      <c r="AX19" s="259">
        <v>40.44</v>
      </c>
      <c r="AY19" s="259">
        <v>52.792999999999999</v>
      </c>
      <c r="AZ19" s="259">
        <v>40.978000000000002</v>
      </c>
      <c r="BA19" s="260">
        <v>39.603999999999999</v>
      </c>
    </row>
    <row r="20" spans="1:53" s="2" customFormat="1" ht="24.95" customHeight="1">
      <c r="A20" s="578"/>
      <c r="B20" s="580"/>
      <c r="C20" s="582"/>
      <c r="D20" s="187">
        <v>593</v>
      </c>
      <c r="E20" s="188">
        <f t="shared" si="2"/>
        <v>17</v>
      </c>
      <c r="F20" s="283">
        <f>MIN(AC5:AC100)</f>
        <v>59.808</v>
      </c>
      <c r="G20" s="192">
        <f>AVERAGE(AC5:AC100)</f>
        <v>61.324562499999999</v>
      </c>
      <c r="H20" s="271">
        <f t="shared" si="1"/>
        <v>1.5165624999999991</v>
      </c>
      <c r="I20" s="588"/>
      <c r="J20" s="586"/>
      <c r="K20" s="584"/>
      <c r="L20" s="290" t="s">
        <v>293</v>
      </c>
      <c r="M20" s="373"/>
      <c r="P20" s="258">
        <v>43.085000000000001</v>
      </c>
      <c r="Q20" s="259">
        <v>40.805999999999997</v>
      </c>
      <c r="R20" s="259">
        <v>41.368000000000002</v>
      </c>
      <c r="S20" s="357">
        <v>41.48</v>
      </c>
      <c r="T20" s="259"/>
      <c r="U20" s="259">
        <v>40.530999999999999</v>
      </c>
      <c r="V20" s="259">
        <v>41.051000000000002</v>
      </c>
      <c r="W20" s="259">
        <v>41.466999999999999</v>
      </c>
      <c r="X20" s="259"/>
      <c r="Y20" s="259">
        <v>59.225999999999999</v>
      </c>
      <c r="Z20" s="259">
        <v>59.96</v>
      </c>
      <c r="AA20" s="259">
        <v>60.771999999999998</v>
      </c>
      <c r="AB20" s="259">
        <v>60.316000000000003</v>
      </c>
      <c r="AC20" s="259">
        <v>61.814</v>
      </c>
      <c r="AD20" s="259">
        <v>61.651000000000003</v>
      </c>
      <c r="AE20" s="259">
        <v>62.030999999999999</v>
      </c>
      <c r="AF20" s="259">
        <v>61.823</v>
      </c>
      <c r="AG20" s="259">
        <v>60.055</v>
      </c>
      <c r="AH20" s="259">
        <v>59.439</v>
      </c>
      <c r="AI20" s="259">
        <v>60.508000000000003</v>
      </c>
      <c r="AJ20" s="259">
        <v>59.216000000000001</v>
      </c>
      <c r="AK20" s="259">
        <v>58.222000000000001</v>
      </c>
      <c r="AL20" s="259">
        <v>59.41</v>
      </c>
      <c r="AM20" s="259">
        <v>58.094000000000001</v>
      </c>
      <c r="AN20" s="259">
        <v>57.454999999999998</v>
      </c>
      <c r="AO20" s="259">
        <v>56.631999999999998</v>
      </c>
      <c r="AP20" s="259">
        <v>59.353000000000002</v>
      </c>
      <c r="AQ20" s="259">
        <v>58.662999999999997</v>
      </c>
      <c r="AR20" s="259">
        <v>58.506</v>
      </c>
      <c r="AS20" s="259"/>
      <c r="AT20" s="259">
        <v>60.000999999999998</v>
      </c>
      <c r="AU20" s="259">
        <v>57.713999999999999</v>
      </c>
      <c r="AV20" s="259">
        <v>54.462000000000003</v>
      </c>
      <c r="AW20" s="259">
        <v>41.551000000000002</v>
      </c>
      <c r="AX20" s="259">
        <v>40.28</v>
      </c>
      <c r="AY20" s="259">
        <v>51.238999999999997</v>
      </c>
      <c r="AZ20" s="259">
        <v>40.121000000000002</v>
      </c>
      <c r="BA20" s="260">
        <v>39.387999999999998</v>
      </c>
    </row>
    <row r="21" spans="1:53" s="2" customFormat="1" ht="24.95" customHeight="1">
      <c r="A21" s="30">
        <v>14</v>
      </c>
      <c r="B21" s="33" t="s">
        <v>322</v>
      </c>
      <c r="C21" s="37">
        <v>4</v>
      </c>
      <c r="D21" s="187">
        <v>643</v>
      </c>
      <c r="E21" s="188">
        <f t="shared" si="2"/>
        <v>50</v>
      </c>
      <c r="F21" s="283">
        <f>MIN(AD5:AD100)</f>
        <v>61.048999999999999</v>
      </c>
      <c r="G21" s="192">
        <f>AVERAGE(AD5:AD100)</f>
        <v>62.10697959183674</v>
      </c>
      <c r="H21" s="271">
        <f t="shared" si="1"/>
        <v>1.057979591836741</v>
      </c>
      <c r="I21" s="41">
        <f>I19+J21</f>
        <v>0.38874999999999998</v>
      </c>
      <c r="J21" s="45">
        <v>3.6620370370370373E-2</v>
      </c>
      <c r="K21" s="200">
        <f>J21</f>
        <v>3.6620370370370373E-2</v>
      </c>
      <c r="L21" s="290" t="s">
        <v>297</v>
      </c>
      <c r="M21" s="371"/>
      <c r="P21" s="258">
        <v>42.863999999999997</v>
      </c>
      <c r="Q21" s="259">
        <v>42.656999999999996</v>
      </c>
      <c r="R21" s="259">
        <v>41.213999999999999</v>
      </c>
      <c r="S21" s="357">
        <v>41.24</v>
      </c>
      <c r="T21" s="259"/>
      <c r="U21" s="259">
        <v>40.926000000000002</v>
      </c>
      <c r="V21" s="259">
        <v>41.609000000000002</v>
      </c>
      <c r="W21" s="259">
        <v>41.415999999999997</v>
      </c>
      <c r="X21" s="259"/>
      <c r="Y21" s="259">
        <v>58.866</v>
      </c>
      <c r="Z21" s="259">
        <v>70.369</v>
      </c>
      <c r="AA21" s="259">
        <v>61.191000000000003</v>
      </c>
      <c r="AB21" s="259">
        <v>60.966000000000001</v>
      </c>
      <c r="AC21" s="259"/>
      <c r="AD21" s="259">
        <v>61.960999999999999</v>
      </c>
      <c r="AE21" s="259">
        <v>62.405999999999999</v>
      </c>
      <c r="AF21" s="259">
        <v>61.311</v>
      </c>
      <c r="AG21" s="259">
        <v>59.174999999999997</v>
      </c>
      <c r="AH21" s="259">
        <v>61.887999999999998</v>
      </c>
      <c r="AI21" s="259">
        <v>60.561</v>
      </c>
      <c r="AJ21" s="259">
        <v>59.002000000000002</v>
      </c>
      <c r="AK21" s="259">
        <v>57.439</v>
      </c>
      <c r="AL21" s="259">
        <v>58.402000000000001</v>
      </c>
      <c r="AM21" s="259">
        <v>58.616999999999997</v>
      </c>
      <c r="AN21" s="259">
        <v>57.01</v>
      </c>
      <c r="AO21" s="259">
        <v>56.597999999999999</v>
      </c>
      <c r="AP21" s="259">
        <v>58.899000000000001</v>
      </c>
      <c r="AQ21" s="259">
        <v>58.677</v>
      </c>
      <c r="AR21" s="259">
        <v>58.610999999999997</v>
      </c>
      <c r="AS21" s="259"/>
      <c r="AT21" s="259">
        <v>58.908000000000001</v>
      </c>
      <c r="AU21" s="259">
        <v>56.750999999999998</v>
      </c>
      <c r="AV21" s="259">
        <v>54.439</v>
      </c>
      <c r="AW21" s="259">
        <v>41.457999999999998</v>
      </c>
      <c r="AX21" s="259">
        <v>40.256</v>
      </c>
      <c r="AY21" s="259">
        <v>53.19</v>
      </c>
      <c r="AZ21" s="259">
        <v>46.612000000000002</v>
      </c>
      <c r="BA21" s="260">
        <v>39.630000000000003</v>
      </c>
    </row>
    <row r="22" spans="1:53" s="2" customFormat="1" ht="24.95" customHeight="1">
      <c r="A22" s="30">
        <v>15</v>
      </c>
      <c r="B22" s="33" t="s">
        <v>323</v>
      </c>
      <c r="C22" s="37">
        <v>6</v>
      </c>
      <c r="D22" s="187">
        <v>677</v>
      </c>
      <c r="E22" s="188">
        <f t="shared" si="2"/>
        <v>34</v>
      </c>
      <c r="F22" s="283">
        <f>MIN(AE5:AE100)</f>
        <v>61.338999999999999</v>
      </c>
      <c r="G22" s="192">
        <f>AVERAGE(AE5:AE100)</f>
        <v>62.621939393939378</v>
      </c>
      <c r="H22" s="271">
        <f t="shared" si="1"/>
        <v>1.2829393939393796</v>
      </c>
      <c r="I22" s="41">
        <f t="shared" ref="I22:I31" si="3">I21+J22</f>
        <v>0.41409722222222223</v>
      </c>
      <c r="J22" s="45">
        <v>2.5347222222222219E-2</v>
      </c>
      <c r="K22" s="200">
        <f>J22</f>
        <v>2.5347222222222219E-2</v>
      </c>
      <c r="L22" s="300" t="s">
        <v>321</v>
      </c>
      <c r="M22" s="241">
        <v>10</v>
      </c>
      <c r="N22" s="2" t="s">
        <v>467</v>
      </c>
      <c r="P22" s="258">
        <v>42.427999999999997</v>
      </c>
      <c r="Q22" s="259">
        <v>41.097999999999999</v>
      </c>
      <c r="R22" s="259">
        <v>41.826000000000001</v>
      </c>
      <c r="S22" s="357">
        <v>41.14</v>
      </c>
      <c r="T22" s="259"/>
      <c r="U22" s="259">
        <v>40.889000000000003</v>
      </c>
      <c r="V22" s="259">
        <v>40.765999999999998</v>
      </c>
      <c r="W22" s="259">
        <v>46.877000000000002</v>
      </c>
      <c r="X22" s="259"/>
      <c r="Y22" s="259">
        <v>59.485999999999997</v>
      </c>
      <c r="Z22" s="259">
        <v>60.484999999999999</v>
      </c>
      <c r="AA22" s="259">
        <v>60.512</v>
      </c>
      <c r="AB22" s="259">
        <v>60.109000000000002</v>
      </c>
      <c r="AC22" s="259"/>
      <c r="AD22" s="259">
        <v>62.207000000000001</v>
      </c>
      <c r="AE22" s="259">
        <v>64.953000000000003</v>
      </c>
      <c r="AF22" s="259">
        <v>61.103999999999999</v>
      </c>
      <c r="AG22" s="259">
        <v>58.744999999999997</v>
      </c>
      <c r="AH22" s="259">
        <v>59.676000000000002</v>
      </c>
      <c r="AI22" s="259">
        <v>60.134</v>
      </c>
      <c r="AJ22" s="259">
        <v>59.524000000000001</v>
      </c>
      <c r="AK22" s="259">
        <v>57.360999999999997</v>
      </c>
      <c r="AL22" s="259">
        <v>58.01</v>
      </c>
      <c r="AM22" s="259">
        <v>57.841000000000001</v>
      </c>
      <c r="AN22" s="259"/>
      <c r="AO22" s="259">
        <v>56.548000000000002</v>
      </c>
      <c r="AP22" s="259">
        <v>57.981999999999999</v>
      </c>
      <c r="AQ22" s="259">
        <v>60.05</v>
      </c>
      <c r="AR22" s="259">
        <v>59.665999999999997</v>
      </c>
      <c r="AS22" s="259"/>
      <c r="AT22" s="259">
        <v>60.112000000000002</v>
      </c>
      <c r="AU22" s="259">
        <v>57.463000000000001</v>
      </c>
      <c r="AV22" s="259">
        <v>55.280999999999999</v>
      </c>
      <c r="AW22" s="259">
        <v>41.588000000000001</v>
      </c>
      <c r="AX22" s="259">
        <v>40.201999999999998</v>
      </c>
      <c r="AY22" s="259">
        <v>48.786000000000001</v>
      </c>
      <c r="AZ22" s="259">
        <v>41.802999999999997</v>
      </c>
      <c r="BA22" s="260">
        <v>39.585999999999999</v>
      </c>
    </row>
    <row r="23" spans="1:53" s="2" customFormat="1" ht="24.95" customHeight="1">
      <c r="A23" s="30">
        <v>16</v>
      </c>
      <c r="B23" s="33" t="s">
        <v>112</v>
      </c>
      <c r="C23" s="37">
        <v>10</v>
      </c>
      <c r="D23" s="187">
        <v>746</v>
      </c>
      <c r="E23" s="188">
        <f t="shared" si="2"/>
        <v>69</v>
      </c>
      <c r="F23" s="283">
        <f>MIN(AF5:AF100)</f>
        <v>57.66</v>
      </c>
      <c r="G23" s="192">
        <f>AVERAGE(AF5:AF100)</f>
        <v>59.445720588235275</v>
      </c>
      <c r="H23" s="271">
        <f t="shared" si="1"/>
        <v>1.7857205882352787</v>
      </c>
      <c r="I23" s="41">
        <f t="shared" si="3"/>
        <v>0.46226851851851852</v>
      </c>
      <c r="J23" s="45">
        <v>4.8171296296296295E-2</v>
      </c>
      <c r="K23" s="200">
        <f>J23+K19</f>
        <v>9.375E-2</v>
      </c>
      <c r="L23" s="290" t="s">
        <v>315</v>
      </c>
      <c r="M23" s="5"/>
      <c r="P23" s="258">
        <v>42.220999999999997</v>
      </c>
      <c r="Q23" s="259">
        <v>40.563000000000002</v>
      </c>
      <c r="R23" s="259">
        <v>41.267000000000003</v>
      </c>
      <c r="S23" s="357">
        <v>41.22</v>
      </c>
      <c r="T23" s="259"/>
      <c r="U23" s="259">
        <v>41.244999999999997</v>
      </c>
      <c r="V23" s="259">
        <v>40.738999999999997</v>
      </c>
      <c r="W23" s="259">
        <v>60.987000000000002</v>
      </c>
      <c r="X23" s="259"/>
      <c r="Y23" s="259">
        <v>60.540999999999997</v>
      </c>
      <c r="Z23" s="259">
        <v>59.749000000000002</v>
      </c>
      <c r="AA23" s="259">
        <v>60.726999999999997</v>
      </c>
      <c r="AB23" s="259">
        <v>59.927999999999997</v>
      </c>
      <c r="AC23" s="259"/>
      <c r="AD23" s="259">
        <v>62.265999999999998</v>
      </c>
      <c r="AE23" s="259">
        <v>61.963999999999999</v>
      </c>
      <c r="AF23" s="259">
        <v>60.518999999999998</v>
      </c>
      <c r="AG23" s="259">
        <v>59.186999999999998</v>
      </c>
      <c r="AH23" s="259">
        <v>59.774000000000001</v>
      </c>
      <c r="AI23" s="259">
        <v>60.241</v>
      </c>
      <c r="AJ23" s="259">
        <v>59.956000000000003</v>
      </c>
      <c r="AK23" s="259">
        <v>57.432000000000002</v>
      </c>
      <c r="AL23" s="2">
        <v>58.65</v>
      </c>
      <c r="AM23" s="259">
        <v>57.890999999999998</v>
      </c>
      <c r="AN23" s="259"/>
      <c r="AO23" s="259">
        <v>56.475000000000001</v>
      </c>
      <c r="AP23" s="259">
        <v>60.140999999999998</v>
      </c>
      <c r="AQ23" s="259">
        <v>57.692</v>
      </c>
      <c r="AR23" s="259">
        <v>58.459000000000003</v>
      </c>
      <c r="AS23" s="259"/>
      <c r="AT23" s="259">
        <v>59.204999999999998</v>
      </c>
      <c r="AU23" s="259">
        <v>57.348999999999997</v>
      </c>
      <c r="AV23" s="259">
        <v>55.445999999999998</v>
      </c>
      <c r="AW23" s="259">
        <v>42.228000000000002</v>
      </c>
      <c r="AX23" s="259">
        <v>40.694000000000003</v>
      </c>
      <c r="AY23" s="259">
        <v>47.192</v>
      </c>
      <c r="AZ23" s="259">
        <v>40.633000000000003</v>
      </c>
      <c r="BA23" s="260">
        <v>39.44</v>
      </c>
    </row>
    <row r="24" spans="1:53" s="2" customFormat="1" ht="24.95" customHeight="1">
      <c r="A24" s="30">
        <v>17</v>
      </c>
      <c r="B24" s="33" t="s">
        <v>322</v>
      </c>
      <c r="C24" s="37">
        <v>8</v>
      </c>
      <c r="D24" s="187">
        <v>787</v>
      </c>
      <c r="E24" s="188">
        <f t="shared" si="2"/>
        <v>41</v>
      </c>
      <c r="F24" s="283">
        <f>MIN(AG5:AG100)</f>
        <v>58.435000000000002</v>
      </c>
      <c r="G24" s="192">
        <f>AVERAGE(AG5:AG100)</f>
        <v>59.234849999999994</v>
      </c>
      <c r="H24" s="271">
        <f t="shared" si="1"/>
        <v>0.79984999999999218</v>
      </c>
      <c r="I24" s="41">
        <f t="shared" si="3"/>
        <v>0.49113425925925924</v>
      </c>
      <c r="J24" s="45">
        <v>2.8865740740740744E-2</v>
      </c>
      <c r="K24" s="200">
        <f>J24+K21</f>
        <v>6.548611111111112E-2</v>
      </c>
      <c r="L24" s="301" t="s">
        <v>275</v>
      </c>
      <c r="M24" s="5"/>
      <c r="P24" s="258">
        <v>42.430999999999997</v>
      </c>
      <c r="Q24" s="259">
        <v>40.69</v>
      </c>
      <c r="R24" s="259">
        <v>41.081000000000003</v>
      </c>
      <c r="S24" s="357">
        <v>41.08</v>
      </c>
      <c r="T24" s="259"/>
      <c r="U24" s="259">
        <v>41.256</v>
      </c>
      <c r="V24" s="259">
        <v>40.645000000000003</v>
      </c>
      <c r="W24" s="259">
        <v>64.248000000000005</v>
      </c>
      <c r="X24" s="259"/>
      <c r="Y24" s="259">
        <v>59.627000000000002</v>
      </c>
      <c r="Z24" s="259">
        <v>60.408999999999999</v>
      </c>
      <c r="AA24" s="259">
        <v>60.415999999999997</v>
      </c>
      <c r="AB24" s="259">
        <v>60.110999999999997</v>
      </c>
      <c r="AC24" s="259"/>
      <c r="AD24" s="259">
        <v>63.762999999999998</v>
      </c>
      <c r="AE24" s="259">
        <v>61.951999999999998</v>
      </c>
      <c r="AF24" s="259">
        <v>60.348999999999997</v>
      </c>
      <c r="AG24" s="259">
        <v>59.624000000000002</v>
      </c>
      <c r="AH24" s="259">
        <v>59.6</v>
      </c>
      <c r="AI24" s="259">
        <v>59.831000000000003</v>
      </c>
      <c r="AJ24" s="259">
        <v>60.011000000000003</v>
      </c>
      <c r="AK24" s="259">
        <v>57.417000000000002</v>
      </c>
      <c r="AL24" s="2">
        <v>58.91</v>
      </c>
      <c r="AM24" s="259">
        <v>58.680999999999997</v>
      </c>
      <c r="AN24" s="259"/>
      <c r="AO24" s="259">
        <v>56.841000000000001</v>
      </c>
      <c r="AP24" s="259"/>
      <c r="AQ24" s="259">
        <v>63.396999999999998</v>
      </c>
      <c r="AR24" s="259">
        <v>58.655999999999999</v>
      </c>
      <c r="AS24" s="259"/>
      <c r="AT24" s="259">
        <v>58.637</v>
      </c>
      <c r="AU24" s="259">
        <v>58.186999999999998</v>
      </c>
      <c r="AV24" s="259">
        <v>54.820999999999998</v>
      </c>
      <c r="AW24" s="259">
        <v>42.018000000000001</v>
      </c>
      <c r="AX24" s="259">
        <v>49.283000000000001</v>
      </c>
      <c r="AY24" s="259">
        <v>47.823999999999998</v>
      </c>
      <c r="AZ24" s="259">
        <v>40.115000000000002</v>
      </c>
      <c r="BA24" s="260">
        <v>39.454000000000001</v>
      </c>
    </row>
    <row r="25" spans="1:53" s="2" customFormat="1" ht="24.95" customHeight="1">
      <c r="A25" s="30">
        <v>18</v>
      </c>
      <c r="B25" s="33" t="s">
        <v>323</v>
      </c>
      <c r="C25" s="37">
        <v>6</v>
      </c>
      <c r="D25" s="187">
        <v>822</v>
      </c>
      <c r="E25" s="188">
        <f t="shared" si="2"/>
        <v>35</v>
      </c>
      <c r="F25" s="283">
        <f>MIN(AH5:AH100)</f>
        <v>59.043999999999997</v>
      </c>
      <c r="G25" s="192">
        <f>AVERAGE(AH5:AH100)</f>
        <v>60.198941176470584</v>
      </c>
      <c r="H25" s="271">
        <f t="shared" si="1"/>
        <v>1.1549411764705866</v>
      </c>
      <c r="I25" s="41">
        <f t="shared" si="3"/>
        <v>0.51621527777777776</v>
      </c>
      <c r="J25" s="45">
        <v>2.508101851851852E-2</v>
      </c>
      <c r="K25" s="200">
        <f>J25+K22</f>
        <v>5.0428240740740739E-2</v>
      </c>
      <c r="L25" s="290" t="s">
        <v>338</v>
      </c>
      <c r="M25" s="5"/>
      <c r="P25" s="258">
        <v>41.978000000000002</v>
      </c>
      <c r="Q25" s="259">
        <v>40.536999999999999</v>
      </c>
      <c r="R25" s="259">
        <v>40.988999999999997</v>
      </c>
      <c r="S25" s="357">
        <v>41.28</v>
      </c>
      <c r="T25" s="259"/>
      <c r="U25" s="259">
        <v>40.892000000000003</v>
      </c>
      <c r="V25" s="259">
        <v>40.466999999999999</v>
      </c>
      <c r="W25" s="259">
        <v>65.477999999999994</v>
      </c>
      <c r="X25" s="259"/>
      <c r="Y25" s="259">
        <v>60.048999999999999</v>
      </c>
      <c r="Z25" s="259">
        <v>59.89</v>
      </c>
      <c r="AA25" s="259">
        <v>62.015999999999998</v>
      </c>
      <c r="AB25" s="259">
        <v>60.268999999999998</v>
      </c>
      <c r="AC25" s="259"/>
      <c r="AD25" s="259">
        <v>61.930999999999997</v>
      </c>
      <c r="AE25" s="259">
        <v>62.273000000000003</v>
      </c>
      <c r="AF25" s="259">
        <v>60.085000000000001</v>
      </c>
      <c r="AG25" s="259">
        <v>58.960999999999999</v>
      </c>
      <c r="AH25" s="259">
        <v>59.273000000000003</v>
      </c>
      <c r="AI25" s="259">
        <v>60.311999999999998</v>
      </c>
      <c r="AJ25" s="259">
        <v>59.704000000000001</v>
      </c>
      <c r="AK25" s="259">
        <v>56.917000000000002</v>
      </c>
      <c r="AL25" s="2">
        <v>58.95</v>
      </c>
      <c r="AM25" s="259">
        <v>57.353999999999999</v>
      </c>
      <c r="AN25" s="259"/>
      <c r="AO25" s="259">
        <v>57.179000000000002</v>
      </c>
      <c r="AP25" s="259"/>
      <c r="AQ25" s="259">
        <v>58.454999999999998</v>
      </c>
      <c r="AR25" s="259">
        <v>58.911999999999999</v>
      </c>
      <c r="AS25" s="259"/>
      <c r="AT25" s="259">
        <v>58.277000000000001</v>
      </c>
      <c r="AU25" s="259">
        <v>57.418999999999997</v>
      </c>
      <c r="AV25" s="259">
        <v>53.9</v>
      </c>
      <c r="AW25" s="259">
        <v>41.579000000000001</v>
      </c>
      <c r="AX25" s="259">
        <v>40.021000000000001</v>
      </c>
      <c r="AY25" s="259">
        <v>46.764000000000003</v>
      </c>
      <c r="AZ25" s="259">
        <v>40.093000000000004</v>
      </c>
      <c r="BA25" s="260">
        <v>39.643999999999998</v>
      </c>
    </row>
    <row r="26" spans="1:53" s="2" customFormat="1" ht="24.95" customHeight="1">
      <c r="A26" s="30">
        <v>19</v>
      </c>
      <c r="B26" s="33" t="s">
        <v>322</v>
      </c>
      <c r="C26" s="37">
        <v>13</v>
      </c>
      <c r="D26" s="187">
        <v>852</v>
      </c>
      <c r="E26" s="188">
        <f t="shared" si="2"/>
        <v>30</v>
      </c>
      <c r="F26" s="283">
        <f>MIN(AI5:AI100)</f>
        <v>59.764000000000003</v>
      </c>
      <c r="G26" s="192">
        <f>AVERAGE(AI5:AI100)</f>
        <v>60.83875862068966</v>
      </c>
      <c r="H26" s="271">
        <f t="shared" si="1"/>
        <v>1.0747586206896571</v>
      </c>
      <c r="I26" s="41">
        <f t="shared" si="3"/>
        <v>0.53833333333333333</v>
      </c>
      <c r="J26" s="45">
        <v>2.2118055555555557E-2</v>
      </c>
      <c r="K26" s="200">
        <f>J26+K24</f>
        <v>8.7604166666666677E-2</v>
      </c>
      <c r="L26" s="290" t="s">
        <v>354</v>
      </c>
      <c r="M26" s="5"/>
      <c r="P26" s="258">
        <v>41.866</v>
      </c>
      <c r="Q26" s="259">
        <v>40.542000000000002</v>
      </c>
      <c r="R26" s="259">
        <v>41.08</v>
      </c>
      <c r="S26" s="357">
        <v>41.52</v>
      </c>
      <c r="T26" s="259"/>
      <c r="U26" s="259">
        <v>40.889000000000003</v>
      </c>
      <c r="V26" s="259">
        <v>40.198</v>
      </c>
      <c r="W26" s="259">
        <v>67.203999999999994</v>
      </c>
      <c r="X26" s="259"/>
      <c r="Y26" s="259">
        <v>59.030999999999999</v>
      </c>
      <c r="Z26" s="259">
        <v>60.04</v>
      </c>
      <c r="AA26" s="259">
        <v>60.811999999999998</v>
      </c>
      <c r="AB26" s="259">
        <v>60.628999999999998</v>
      </c>
      <c r="AC26" s="259"/>
      <c r="AD26" s="259">
        <v>62.402000000000001</v>
      </c>
      <c r="AE26" s="259">
        <v>61.92</v>
      </c>
      <c r="AF26" s="259">
        <v>60.210999999999999</v>
      </c>
      <c r="AG26" s="259">
        <v>59.148000000000003</v>
      </c>
      <c r="AH26" s="259">
        <v>59.619</v>
      </c>
      <c r="AI26" s="259">
        <v>62.176000000000002</v>
      </c>
      <c r="AJ26" s="259">
        <v>61.738999999999997</v>
      </c>
      <c r="AK26" s="259">
        <v>57.476999999999997</v>
      </c>
      <c r="AL26" s="2">
        <v>58.03</v>
      </c>
      <c r="AM26" s="259">
        <v>60.447000000000003</v>
      </c>
      <c r="AN26" s="259"/>
      <c r="AO26" s="259">
        <v>56.651000000000003</v>
      </c>
      <c r="AP26" s="259"/>
      <c r="AQ26" s="259">
        <v>57.920999999999999</v>
      </c>
      <c r="AR26" s="259">
        <v>58</v>
      </c>
      <c r="AS26" s="259"/>
      <c r="AT26" s="259">
        <v>58.176000000000002</v>
      </c>
      <c r="AU26" s="259">
        <v>57.058999999999997</v>
      </c>
      <c r="AV26" s="259">
        <v>53.823</v>
      </c>
      <c r="AW26" s="259">
        <v>41.764000000000003</v>
      </c>
      <c r="AX26" s="259">
        <v>41.555</v>
      </c>
      <c r="AY26" s="259">
        <v>46.622</v>
      </c>
      <c r="AZ26" s="259">
        <v>39.948999999999998</v>
      </c>
      <c r="BA26" s="260">
        <v>39.097999999999999</v>
      </c>
    </row>
    <row r="27" spans="1:53" s="2" customFormat="1" ht="24.95" customHeight="1">
      <c r="A27" s="30">
        <v>20</v>
      </c>
      <c r="B27" s="33" t="s">
        <v>323</v>
      </c>
      <c r="C27" s="37">
        <v>4</v>
      </c>
      <c r="D27" s="187">
        <v>884</v>
      </c>
      <c r="E27" s="188">
        <f t="shared" si="2"/>
        <v>32</v>
      </c>
      <c r="F27" s="283">
        <f>MIN(AJ5:AJ100)</f>
        <v>59.002000000000002</v>
      </c>
      <c r="G27" s="192">
        <f>AVERAGE(AJ5:AJ100)</f>
        <v>59.852354838709672</v>
      </c>
      <c r="H27" s="271">
        <f t="shared" si="1"/>
        <v>0.85035483870966999</v>
      </c>
      <c r="I27" s="41">
        <f t="shared" si="3"/>
        <v>0.56126157407407407</v>
      </c>
      <c r="J27" s="45">
        <v>2.2928240740740739E-2</v>
      </c>
      <c r="K27" s="200">
        <f>J27+K25</f>
        <v>7.3356481481481481E-2</v>
      </c>
      <c r="L27" s="290" t="s">
        <v>355</v>
      </c>
      <c r="M27" s="5"/>
      <c r="P27" s="258">
        <v>42.387</v>
      </c>
      <c r="Q27" s="259">
        <v>41.572000000000003</v>
      </c>
      <c r="R27" s="259">
        <v>41.430999999999997</v>
      </c>
      <c r="S27" s="357">
        <v>41.32</v>
      </c>
      <c r="T27" s="259"/>
      <c r="U27" s="259">
        <v>40.579000000000001</v>
      </c>
      <c r="V27" s="259">
        <v>40.67</v>
      </c>
      <c r="W27" s="259">
        <v>67.022000000000006</v>
      </c>
      <c r="X27" s="259"/>
      <c r="Y27" s="259">
        <v>59.073999999999998</v>
      </c>
      <c r="Z27" s="259">
        <v>61.652000000000001</v>
      </c>
      <c r="AA27" s="259">
        <v>60.658000000000001</v>
      </c>
      <c r="AB27" s="259">
        <v>60.503</v>
      </c>
      <c r="AC27" s="259"/>
      <c r="AD27" s="259">
        <v>61.048999999999999</v>
      </c>
      <c r="AE27" s="259">
        <v>62.216000000000001</v>
      </c>
      <c r="AF27" s="259">
        <v>59.201000000000001</v>
      </c>
      <c r="AG27" s="259">
        <v>59.53</v>
      </c>
      <c r="AH27" s="259">
        <v>59.76</v>
      </c>
      <c r="AI27" s="259">
        <v>62.064</v>
      </c>
      <c r="AJ27" s="259">
        <v>59.415999999999997</v>
      </c>
      <c r="AK27" s="259">
        <v>57.457000000000001</v>
      </c>
      <c r="AL27" s="259">
        <v>58.948</v>
      </c>
      <c r="AM27" s="259">
        <v>58.865000000000002</v>
      </c>
      <c r="AN27" s="259"/>
      <c r="AO27" s="259">
        <v>56.843000000000004</v>
      </c>
      <c r="AP27" s="259"/>
      <c r="AQ27" s="259">
        <v>57.893000000000001</v>
      </c>
      <c r="AR27" s="259">
        <v>58.863999999999997</v>
      </c>
      <c r="AS27" s="259"/>
      <c r="AT27" s="259">
        <v>57.927999999999997</v>
      </c>
      <c r="AU27" s="259">
        <v>57.722000000000001</v>
      </c>
      <c r="AV27" s="259">
        <v>53.149000000000001</v>
      </c>
      <c r="AW27" s="259">
        <v>43.308</v>
      </c>
      <c r="AX27" s="259">
        <v>40.218000000000004</v>
      </c>
      <c r="AY27" s="259">
        <v>47.115000000000002</v>
      </c>
      <c r="AZ27" s="259">
        <v>39.972000000000001</v>
      </c>
      <c r="BA27" s="260">
        <v>39.213999999999999</v>
      </c>
    </row>
    <row r="28" spans="1:53" s="2" customFormat="1" ht="24.95" customHeight="1">
      <c r="A28" s="30">
        <v>21</v>
      </c>
      <c r="B28" s="33" t="s">
        <v>112</v>
      </c>
      <c r="C28" s="37">
        <v>13</v>
      </c>
      <c r="D28" s="187">
        <v>930</v>
      </c>
      <c r="E28" s="188">
        <f t="shared" si="2"/>
        <v>46</v>
      </c>
      <c r="F28" s="287">
        <f>MIN(AK5:AK100)</f>
        <v>56.680999999999997</v>
      </c>
      <c r="G28" s="192">
        <f>AVERAGE(AK5:AK100)</f>
        <v>57.715622222222208</v>
      </c>
      <c r="H28" s="271">
        <f t="shared" si="1"/>
        <v>1.034622222222211</v>
      </c>
      <c r="I28" s="41">
        <f t="shared" si="3"/>
        <v>0.5927662037037037</v>
      </c>
      <c r="J28" s="45">
        <v>3.1504629629629625E-2</v>
      </c>
      <c r="K28" s="200">
        <f>J28+K23</f>
        <v>0.12525462962962963</v>
      </c>
      <c r="L28" s="301" t="s">
        <v>356</v>
      </c>
      <c r="M28" s="5"/>
      <c r="P28" s="258">
        <v>41.451000000000001</v>
      </c>
      <c r="Q28" s="259">
        <v>41.512</v>
      </c>
      <c r="R28" s="259">
        <v>42.497</v>
      </c>
      <c r="S28" s="357">
        <v>41.53</v>
      </c>
      <c r="T28" s="259"/>
      <c r="U28" s="259">
        <v>40.92</v>
      </c>
      <c r="V28" s="259">
        <v>40.399000000000001</v>
      </c>
      <c r="W28" s="259">
        <v>65.906999999999996</v>
      </c>
      <c r="X28" s="259"/>
      <c r="Y28" s="259">
        <v>59.156999999999996</v>
      </c>
      <c r="Z28" s="259">
        <v>59.896999999999998</v>
      </c>
      <c r="AA28" s="259">
        <v>61.369</v>
      </c>
      <c r="AB28" s="259">
        <v>61.222999999999999</v>
      </c>
      <c r="AC28" s="259"/>
      <c r="AD28" s="259">
        <v>61.798999999999999</v>
      </c>
      <c r="AE28" s="259">
        <v>61.338999999999999</v>
      </c>
      <c r="AF28" s="259">
        <v>59.152000000000001</v>
      </c>
      <c r="AG28" s="259">
        <v>59.03</v>
      </c>
      <c r="AH28" s="259">
        <v>60.545000000000002</v>
      </c>
      <c r="AI28" s="259">
        <v>60.21</v>
      </c>
      <c r="AJ28" s="259">
        <v>59.036000000000001</v>
      </c>
      <c r="AK28" s="259">
        <v>56.938000000000002</v>
      </c>
      <c r="AL28" s="259">
        <v>57.805999999999997</v>
      </c>
      <c r="AM28" s="259">
        <v>58.246000000000002</v>
      </c>
      <c r="AN28" s="259"/>
      <c r="AO28" s="259">
        <v>56.432000000000002</v>
      </c>
      <c r="AP28" s="259"/>
      <c r="AQ28" s="259">
        <v>57.786000000000001</v>
      </c>
      <c r="AR28" s="259">
        <v>58.819000000000003</v>
      </c>
      <c r="AS28" s="259"/>
      <c r="AT28" s="259">
        <v>63.945</v>
      </c>
      <c r="AU28" s="259">
        <v>57.139000000000003</v>
      </c>
      <c r="AV28" s="259">
        <v>53.545000000000002</v>
      </c>
      <c r="AW28" s="259">
        <v>41.598999999999997</v>
      </c>
      <c r="AX28" s="259">
        <v>40.301000000000002</v>
      </c>
      <c r="AY28" s="259">
        <v>44.835999999999999</v>
      </c>
      <c r="AZ28" s="259">
        <v>46.603000000000002</v>
      </c>
      <c r="BA28" s="260">
        <v>39.399000000000001</v>
      </c>
    </row>
    <row r="29" spans="1:53" s="2" customFormat="1" ht="24.95" customHeight="1">
      <c r="A29" s="30">
        <v>22</v>
      </c>
      <c r="B29" s="34" t="s">
        <v>322</v>
      </c>
      <c r="C29" s="38">
        <v>2</v>
      </c>
      <c r="D29" s="194">
        <v>971</v>
      </c>
      <c r="E29" s="188">
        <f t="shared" si="2"/>
        <v>41</v>
      </c>
      <c r="F29" s="283">
        <f>MIN(AL5:AL100)</f>
        <v>57.79</v>
      </c>
      <c r="G29" s="192">
        <f>AVERAGE(AL5:AL100)</f>
        <v>58.948825000000014</v>
      </c>
      <c r="H29" s="271">
        <f t="shared" si="1"/>
        <v>1.1588250000000144</v>
      </c>
      <c r="I29" s="42">
        <f t="shared" si="3"/>
        <v>0.62143518518518515</v>
      </c>
      <c r="J29" s="46">
        <v>2.8668981481481479E-2</v>
      </c>
      <c r="K29" s="202">
        <f>J29+K26</f>
        <v>0.11627314814814815</v>
      </c>
      <c r="L29" s="290" t="s">
        <v>414</v>
      </c>
      <c r="M29" s="5"/>
      <c r="P29" s="258">
        <v>41.261000000000003</v>
      </c>
      <c r="Q29" s="259">
        <v>41.331000000000003</v>
      </c>
      <c r="R29" s="259">
        <v>41.131</v>
      </c>
      <c r="S29" s="357">
        <v>41.38</v>
      </c>
      <c r="T29" s="259"/>
      <c r="U29" s="259">
        <v>40.646000000000001</v>
      </c>
      <c r="V29" s="259">
        <v>40.988</v>
      </c>
      <c r="W29" s="259">
        <v>64.887</v>
      </c>
      <c r="X29" s="259"/>
      <c r="Y29" s="259">
        <v>58.905999999999999</v>
      </c>
      <c r="Z29" s="259">
        <v>60.707999999999998</v>
      </c>
      <c r="AA29" s="259">
        <v>60.375</v>
      </c>
      <c r="AB29" s="259">
        <v>60.326000000000001</v>
      </c>
      <c r="AC29" s="259"/>
      <c r="AD29" s="259">
        <v>62.061999999999998</v>
      </c>
      <c r="AE29" s="259">
        <v>62.46</v>
      </c>
      <c r="AF29" s="259">
        <v>59.165999999999997</v>
      </c>
      <c r="AG29" s="259">
        <v>58.652999999999999</v>
      </c>
      <c r="AH29" s="259">
        <v>60.238999999999997</v>
      </c>
      <c r="AI29" s="259">
        <v>61.545000000000002</v>
      </c>
      <c r="AJ29" s="259">
        <v>59.7</v>
      </c>
      <c r="AK29" s="259">
        <v>56.911999999999999</v>
      </c>
      <c r="AL29" s="259">
        <v>58.942999999999998</v>
      </c>
      <c r="AM29" s="259">
        <v>57.948999999999998</v>
      </c>
      <c r="AN29" s="259"/>
      <c r="AO29" s="259">
        <v>56.134</v>
      </c>
      <c r="AP29" s="259"/>
      <c r="AQ29" s="259">
        <v>58.651000000000003</v>
      </c>
      <c r="AR29" s="259">
        <v>58.485999999999997</v>
      </c>
      <c r="AS29" s="259"/>
      <c r="AT29" s="259">
        <v>59.762999999999998</v>
      </c>
      <c r="AU29" s="259">
        <v>56.393000000000001</v>
      </c>
      <c r="AV29" s="259">
        <v>52.633000000000003</v>
      </c>
      <c r="AW29" s="259">
        <v>41.868000000000002</v>
      </c>
      <c r="AX29" s="259">
        <v>40.115000000000002</v>
      </c>
      <c r="AY29" s="259">
        <v>44.79</v>
      </c>
      <c r="AZ29" s="259">
        <v>40.338999999999999</v>
      </c>
      <c r="BA29" s="260">
        <v>39.664000000000001</v>
      </c>
    </row>
    <row r="30" spans="1:53" s="2" customFormat="1" ht="24.95" customHeight="1">
      <c r="A30" s="30">
        <v>23</v>
      </c>
      <c r="B30" s="34" t="s">
        <v>323</v>
      </c>
      <c r="C30" s="38">
        <v>13</v>
      </c>
      <c r="D30" s="194">
        <v>1019</v>
      </c>
      <c r="E30" s="188">
        <f t="shared" si="2"/>
        <v>48</v>
      </c>
      <c r="F30" s="283">
        <f>MIN(AM5:AM100)</f>
        <v>57.353999999999999</v>
      </c>
      <c r="G30" s="192">
        <f>AVERAGE(AM5:AM100)</f>
        <v>58.67029787234042</v>
      </c>
      <c r="H30" s="271">
        <f t="shared" si="1"/>
        <v>1.3162978723404208</v>
      </c>
      <c r="I30" s="42">
        <f t="shared" si="3"/>
        <v>0.65487268518518515</v>
      </c>
      <c r="J30" s="46">
        <v>3.3437500000000002E-2</v>
      </c>
      <c r="K30" s="202">
        <f>J30+K27</f>
        <v>0.10679398148148148</v>
      </c>
      <c r="L30" s="300" t="s">
        <v>416</v>
      </c>
      <c r="M30" s="373">
        <v>22</v>
      </c>
      <c r="N30" s="2" t="s">
        <v>467</v>
      </c>
      <c r="P30" s="258">
        <v>41.746000000000002</v>
      </c>
      <c r="Q30" s="259">
        <v>45.895000000000003</v>
      </c>
      <c r="R30" s="259">
        <v>41.411000000000001</v>
      </c>
      <c r="S30" s="357">
        <v>41.24</v>
      </c>
      <c r="T30" s="259"/>
      <c r="U30" s="259">
        <v>41.194000000000003</v>
      </c>
      <c r="V30" s="259">
        <v>40.795000000000002</v>
      </c>
      <c r="W30" s="259">
        <v>66.91</v>
      </c>
      <c r="X30" s="259"/>
      <c r="Y30" s="259">
        <v>59.243000000000002</v>
      </c>
      <c r="Z30" s="259">
        <v>61.107999999999997</v>
      </c>
      <c r="AA30" s="259">
        <v>60.295999999999999</v>
      </c>
      <c r="AB30" s="259">
        <v>59.927</v>
      </c>
      <c r="AC30" s="259"/>
      <c r="AD30" s="259">
        <v>62.295999999999999</v>
      </c>
      <c r="AE30" s="259">
        <v>61.661000000000001</v>
      </c>
      <c r="AF30" s="259">
        <v>58.715000000000003</v>
      </c>
      <c r="AG30" s="259">
        <v>59.273000000000003</v>
      </c>
      <c r="AH30" s="259">
        <v>60.332999999999998</v>
      </c>
      <c r="AI30" s="259">
        <v>61.194000000000003</v>
      </c>
      <c r="AJ30" s="259">
        <v>59.668999999999997</v>
      </c>
      <c r="AK30" s="259">
        <v>56.81</v>
      </c>
      <c r="AL30" s="259">
        <v>57.79</v>
      </c>
      <c r="AM30" s="259">
        <v>58.195</v>
      </c>
      <c r="AN30" s="259"/>
      <c r="AO30" s="259">
        <v>56.584000000000003</v>
      </c>
      <c r="AP30" s="259"/>
      <c r="AQ30" s="259">
        <v>57.902000000000001</v>
      </c>
      <c r="AR30" s="259">
        <v>58.82</v>
      </c>
      <c r="AS30" s="259"/>
      <c r="AT30" s="259">
        <v>59.451999999999998</v>
      </c>
      <c r="AU30" s="259">
        <v>57.054000000000002</v>
      </c>
      <c r="AV30" s="259">
        <v>55.19</v>
      </c>
      <c r="AW30" s="259">
        <v>40.853999999999999</v>
      </c>
      <c r="AX30" s="259">
        <v>40.057000000000002</v>
      </c>
      <c r="AY30" s="259">
        <v>44.17</v>
      </c>
      <c r="AZ30" s="259">
        <v>40.32</v>
      </c>
      <c r="BA30" s="260">
        <v>39.552999999999997</v>
      </c>
    </row>
    <row r="31" spans="1:53" s="2" customFormat="1" ht="24.95" customHeight="1">
      <c r="A31" s="577">
        <v>24</v>
      </c>
      <c r="B31" s="579" t="s">
        <v>112</v>
      </c>
      <c r="C31" s="581">
        <v>2</v>
      </c>
      <c r="D31" s="194">
        <v>1037</v>
      </c>
      <c r="E31" s="188">
        <f t="shared" si="2"/>
        <v>18</v>
      </c>
      <c r="F31" s="283">
        <f>MIN(AN5:AN100)</f>
        <v>56.883000000000003</v>
      </c>
      <c r="G31" s="192">
        <f>AVERAGE(AN5:AN100)</f>
        <v>57.421352941176472</v>
      </c>
      <c r="H31" s="271">
        <f t="shared" si="1"/>
        <v>0.53835294117646981</v>
      </c>
      <c r="I31" s="587">
        <f t="shared" si="3"/>
        <v>0.69988425925925923</v>
      </c>
      <c r="J31" s="585">
        <v>4.5011574074074072E-2</v>
      </c>
      <c r="K31" s="607">
        <f>J31+K28</f>
        <v>0.17026620370370371</v>
      </c>
      <c r="L31" s="290" t="s">
        <v>471</v>
      </c>
      <c r="M31" s="5"/>
      <c r="P31" s="258">
        <v>42.405000000000001</v>
      </c>
      <c r="Q31" s="259">
        <v>41.137999999999998</v>
      </c>
      <c r="R31" s="259">
        <v>40.511000000000003</v>
      </c>
      <c r="S31" s="259">
        <v>41.326999999999998</v>
      </c>
      <c r="T31" s="259"/>
      <c r="U31" s="259">
        <v>40.798999999999999</v>
      </c>
      <c r="V31" s="259">
        <v>40.613</v>
      </c>
      <c r="W31" s="259">
        <v>66.066999999999993</v>
      </c>
      <c r="X31" s="259"/>
      <c r="Y31" s="259">
        <v>60.83</v>
      </c>
      <c r="Z31" s="259">
        <v>61.167000000000002</v>
      </c>
      <c r="AA31" s="259">
        <v>60.956000000000003</v>
      </c>
      <c r="AB31" s="259">
        <v>60.006</v>
      </c>
      <c r="AC31" s="259"/>
      <c r="AD31" s="259">
        <v>61.406999999999996</v>
      </c>
      <c r="AE31" s="259">
        <v>62.47</v>
      </c>
      <c r="AF31" s="259">
        <v>58.706000000000003</v>
      </c>
      <c r="AG31" s="259">
        <v>59.363</v>
      </c>
      <c r="AH31" s="259">
        <v>60.146000000000001</v>
      </c>
      <c r="AI31" s="259">
        <v>62.125</v>
      </c>
      <c r="AJ31" s="259">
        <v>59.59</v>
      </c>
      <c r="AK31" s="259">
        <v>56.956000000000003</v>
      </c>
      <c r="AL31" s="259">
        <v>58.345999999999997</v>
      </c>
      <c r="AM31" s="259">
        <v>58.773000000000003</v>
      </c>
      <c r="AN31" s="259"/>
      <c r="AO31" s="259">
        <v>56.317999999999998</v>
      </c>
      <c r="AP31" s="259"/>
      <c r="AQ31" s="259">
        <v>57.591000000000001</v>
      </c>
      <c r="AR31" s="259">
        <v>58.734999999999999</v>
      </c>
      <c r="AS31" s="259"/>
      <c r="AT31" s="259">
        <v>58.5</v>
      </c>
      <c r="AU31" s="259">
        <v>56.905000000000001</v>
      </c>
      <c r="AV31" s="259">
        <v>52.779000000000003</v>
      </c>
      <c r="AW31" s="259">
        <v>40.664000000000001</v>
      </c>
      <c r="AX31" s="259">
        <v>39.875</v>
      </c>
      <c r="AY31" s="259">
        <v>42.591000000000001</v>
      </c>
      <c r="AZ31" s="259">
        <v>40.128999999999998</v>
      </c>
      <c r="BA31" s="260">
        <v>41.951000000000001</v>
      </c>
    </row>
    <row r="32" spans="1:53" s="2" customFormat="1" ht="24.95" customHeight="1">
      <c r="A32" s="578"/>
      <c r="B32" s="580"/>
      <c r="C32" s="582"/>
      <c r="D32" s="181">
        <v>1077</v>
      </c>
      <c r="E32" s="182">
        <f t="shared" si="2"/>
        <v>40</v>
      </c>
      <c r="F32" s="284">
        <f>MIN(AO5:AO100)</f>
        <v>56.134</v>
      </c>
      <c r="G32" s="184">
        <f>AVERAGE(AO5:AO100)</f>
        <v>56.917512820512833</v>
      </c>
      <c r="H32" s="272">
        <f t="shared" si="1"/>
        <v>0.78351282051283277</v>
      </c>
      <c r="I32" s="588"/>
      <c r="J32" s="586"/>
      <c r="K32" s="608"/>
      <c r="L32" s="290" t="s">
        <v>417</v>
      </c>
      <c r="M32" s="373">
        <v>5</v>
      </c>
      <c r="N32" s="2" t="s">
        <v>459</v>
      </c>
      <c r="P32" s="258">
        <v>41.36</v>
      </c>
      <c r="Q32" s="259">
        <v>41.273000000000003</v>
      </c>
      <c r="R32" s="259">
        <v>41.237000000000002</v>
      </c>
      <c r="S32" s="259">
        <v>41.021999999999998</v>
      </c>
      <c r="T32" s="259"/>
      <c r="U32" s="259">
        <v>40.978000000000002</v>
      </c>
      <c r="V32" s="259">
        <v>42.177999999999997</v>
      </c>
      <c r="W32" s="259"/>
      <c r="X32" s="259"/>
      <c r="Y32" s="259">
        <v>61.097000000000001</v>
      </c>
      <c r="Z32" s="259">
        <v>60.24</v>
      </c>
      <c r="AA32" s="259">
        <v>60.353000000000002</v>
      </c>
      <c r="AB32" s="259">
        <v>60.110999999999997</v>
      </c>
      <c r="AC32" s="259"/>
      <c r="AD32" s="259">
        <v>69.97</v>
      </c>
      <c r="AE32" s="259">
        <v>67.63</v>
      </c>
      <c r="AF32" s="259">
        <v>58.320999999999998</v>
      </c>
      <c r="AG32" s="259">
        <v>59.121000000000002</v>
      </c>
      <c r="AH32" s="259">
        <v>60.423999999999999</v>
      </c>
      <c r="AI32" s="259">
        <v>61.491</v>
      </c>
      <c r="AJ32" s="259">
        <v>59.567</v>
      </c>
      <c r="AK32" s="259">
        <v>57.250999999999998</v>
      </c>
      <c r="AL32" s="259">
        <v>58.692999999999998</v>
      </c>
      <c r="AM32" s="259">
        <v>59.088999999999999</v>
      </c>
      <c r="AN32" s="259"/>
      <c r="AO32" s="259">
        <v>56.634</v>
      </c>
      <c r="AP32" s="259"/>
      <c r="AQ32" s="259">
        <v>58.817</v>
      </c>
      <c r="AR32" s="259">
        <v>59.412999999999997</v>
      </c>
      <c r="AS32" s="259"/>
      <c r="AT32" s="259">
        <v>59.948999999999998</v>
      </c>
      <c r="AU32" s="259">
        <v>57.128999999999998</v>
      </c>
      <c r="AV32" s="259">
        <v>55.18</v>
      </c>
      <c r="AW32" s="259">
        <v>40.710999999999999</v>
      </c>
      <c r="AX32" s="259">
        <v>41.578000000000003</v>
      </c>
      <c r="AY32" s="259">
        <v>42.439</v>
      </c>
      <c r="AZ32" s="259">
        <v>40.81</v>
      </c>
      <c r="BA32" s="260">
        <v>41.134</v>
      </c>
    </row>
    <row r="33" spans="1:53" s="2" customFormat="1" ht="24.95" customHeight="1">
      <c r="A33" s="30">
        <v>25</v>
      </c>
      <c r="B33" s="34" t="s">
        <v>322</v>
      </c>
      <c r="C33" s="38">
        <v>13</v>
      </c>
      <c r="D33" s="181">
        <v>1097</v>
      </c>
      <c r="E33" s="182">
        <f t="shared" si="2"/>
        <v>20</v>
      </c>
      <c r="F33" s="284">
        <f>MIN(AP5:AP100)</f>
        <v>57.795999999999999</v>
      </c>
      <c r="G33" s="184">
        <f>AVERAGE(AP5:AP100)</f>
        <v>58.884894736842114</v>
      </c>
      <c r="H33" s="272">
        <f t="shared" si="1"/>
        <v>1.0888947368421142</v>
      </c>
      <c r="I33" s="42">
        <f>I31+J33</f>
        <v>0.71428240740740734</v>
      </c>
      <c r="J33" s="46">
        <v>1.4398148148148148E-2</v>
      </c>
      <c r="K33" s="298">
        <f>J33+K29</f>
        <v>0.13067129629629631</v>
      </c>
      <c r="L33" s="290" t="s">
        <v>404</v>
      </c>
      <c r="M33" s="373"/>
      <c r="P33" s="258">
        <v>41.661999999999999</v>
      </c>
      <c r="Q33" s="259">
        <v>41.759</v>
      </c>
      <c r="R33" s="259">
        <v>41.002000000000002</v>
      </c>
      <c r="S33" s="259">
        <v>41.186</v>
      </c>
      <c r="T33" s="259"/>
      <c r="U33" s="259">
        <v>43.853000000000002</v>
      </c>
      <c r="V33" s="259">
        <v>41.170999999999999</v>
      </c>
      <c r="W33" s="259"/>
      <c r="X33" s="259"/>
      <c r="Y33" s="259">
        <v>58.972000000000001</v>
      </c>
      <c r="Z33" s="259">
        <v>60.165999999999997</v>
      </c>
      <c r="AA33" s="259">
        <v>60.344999999999999</v>
      </c>
      <c r="AB33" s="259">
        <v>60.271999999999998</v>
      </c>
      <c r="AC33" s="259"/>
      <c r="AD33" s="259">
        <v>61.890999999999998</v>
      </c>
      <c r="AE33" s="259">
        <v>61.838000000000001</v>
      </c>
      <c r="AF33" s="259">
        <v>58.972000000000001</v>
      </c>
      <c r="AG33" s="259">
        <v>58.465000000000003</v>
      </c>
      <c r="AH33" s="259">
        <v>59.555999999999997</v>
      </c>
      <c r="AI33" s="259">
        <v>61.765999999999998</v>
      </c>
      <c r="AJ33" s="259">
        <v>59.658999999999999</v>
      </c>
      <c r="AK33" s="259">
        <v>57.338999999999999</v>
      </c>
      <c r="AL33" s="259">
        <v>60.423999999999999</v>
      </c>
      <c r="AM33" s="259">
        <v>63.476999999999997</v>
      </c>
      <c r="AN33" s="259"/>
      <c r="AO33" s="259">
        <v>57.05</v>
      </c>
      <c r="AP33" s="259"/>
      <c r="AQ33" s="259">
        <v>58.401000000000003</v>
      </c>
      <c r="AR33" s="259">
        <v>58.662999999999997</v>
      </c>
      <c r="AS33" s="259"/>
      <c r="AT33" s="259">
        <v>58.395000000000003</v>
      </c>
      <c r="AU33" s="259">
        <v>57.145000000000003</v>
      </c>
      <c r="AV33" s="259">
        <v>51.72</v>
      </c>
      <c r="AW33" s="259">
        <v>42.286000000000001</v>
      </c>
      <c r="AX33" s="259">
        <v>45.012</v>
      </c>
      <c r="AY33" s="259">
        <v>42.554000000000002</v>
      </c>
      <c r="AZ33" s="259">
        <v>40.005000000000003</v>
      </c>
      <c r="BA33" s="260">
        <v>39.445</v>
      </c>
    </row>
    <row r="34" spans="1:53" s="2" customFormat="1" ht="24.95" customHeight="1">
      <c r="A34" s="30">
        <v>26</v>
      </c>
      <c r="B34" s="34" t="s">
        <v>323</v>
      </c>
      <c r="C34" s="38">
        <v>8</v>
      </c>
      <c r="D34" s="181">
        <v>1128</v>
      </c>
      <c r="E34" s="182">
        <f t="shared" si="2"/>
        <v>31</v>
      </c>
      <c r="F34" s="284">
        <f>MIN(AQ5:AQ100)</f>
        <v>57.164000000000001</v>
      </c>
      <c r="G34" s="184">
        <f>AVERAGE(AQ5:AQ100)</f>
        <v>58.417033333333343</v>
      </c>
      <c r="H34" s="272">
        <f t="shared" si="1"/>
        <v>1.2530333333333417</v>
      </c>
      <c r="I34" s="42">
        <f t="shared" ref="I34:I44" si="4">I33+J34</f>
        <v>0.73597222222222214</v>
      </c>
      <c r="J34" s="46">
        <v>2.1689814814814815E-2</v>
      </c>
      <c r="K34" s="298">
        <f>J34+K30</f>
        <v>0.1284837962962963</v>
      </c>
      <c r="L34" s="290" t="s">
        <v>418</v>
      </c>
      <c r="M34" s="373"/>
      <c r="P34" s="258">
        <v>42.243000000000002</v>
      </c>
      <c r="Q34" s="259">
        <v>43.121000000000002</v>
      </c>
      <c r="R34" s="259">
        <v>40.767000000000003</v>
      </c>
      <c r="S34" s="259">
        <v>41.165999999999997</v>
      </c>
      <c r="T34" s="259"/>
      <c r="U34" s="259">
        <v>41.91</v>
      </c>
      <c r="V34" s="259">
        <v>41.295000000000002</v>
      </c>
      <c r="W34" s="259"/>
      <c r="X34" s="259"/>
      <c r="Y34" s="259">
        <v>60.587000000000003</v>
      </c>
      <c r="Z34" s="259">
        <v>60.167000000000002</v>
      </c>
      <c r="AA34" s="259">
        <v>60.325000000000003</v>
      </c>
      <c r="AB34" s="259">
        <v>60.430999999999997</v>
      </c>
      <c r="AC34" s="259"/>
      <c r="AD34" s="259">
        <v>61.661999999999999</v>
      </c>
      <c r="AE34" s="259">
        <v>61.802</v>
      </c>
      <c r="AF34" s="259">
        <v>58.47</v>
      </c>
      <c r="AG34" s="259">
        <v>61.637</v>
      </c>
      <c r="AH34" s="259">
        <v>59.043999999999997</v>
      </c>
      <c r="AI34" s="259"/>
      <c r="AJ34" s="259">
        <v>59.012</v>
      </c>
      <c r="AK34" s="259">
        <v>57.761000000000003</v>
      </c>
      <c r="AL34" s="259">
        <v>58.107999999999997</v>
      </c>
      <c r="AM34" s="259">
        <v>59.228999999999999</v>
      </c>
      <c r="AN34" s="259"/>
      <c r="AO34" s="259">
        <v>56.308</v>
      </c>
      <c r="AP34" s="259"/>
      <c r="AQ34" s="259">
        <v>58.704000000000001</v>
      </c>
      <c r="AR34" s="259">
        <v>58.540999999999997</v>
      </c>
      <c r="AS34" s="259"/>
      <c r="AT34" s="259">
        <v>57.6</v>
      </c>
      <c r="AU34" s="259">
        <v>57.424999999999997</v>
      </c>
      <c r="AV34" s="259">
        <v>51.831000000000003</v>
      </c>
      <c r="AW34" s="259">
        <v>40.179000000000002</v>
      </c>
      <c r="AX34" s="259">
        <v>40.273000000000003</v>
      </c>
      <c r="AY34" s="259">
        <v>41.514000000000003</v>
      </c>
      <c r="AZ34" s="259">
        <v>40.228000000000002</v>
      </c>
      <c r="BA34" s="260">
        <v>39.365000000000002</v>
      </c>
    </row>
    <row r="35" spans="1:53" s="2" customFormat="1" ht="24.95" customHeight="1">
      <c r="A35" s="30">
        <v>27</v>
      </c>
      <c r="B35" s="34" t="s">
        <v>111</v>
      </c>
      <c r="C35" s="38">
        <v>13</v>
      </c>
      <c r="D35" s="181">
        <v>1175</v>
      </c>
      <c r="E35" s="182">
        <f t="shared" si="2"/>
        <v>47</v>
      </c>
      <c r="F35" s="284">
        <f>MIN(AR5:AR100)</f>
        <v>58</v>
      </c>
      <c r="G35" s="184">
        <f>AVERAGE(AR5:AR100)</f>
        <v>59.797239130434775</v>
      </c>
      <c r="H35" s="272">
        <f t="shared" si="1"/>
        <v>1.7972391304347752</v>
      </c>
      <c r="I35" s="42">
        <f t="shared" si="4"/>
        <v>0.7692592592592592</v>
      </c>
      <c r="J35" s="46">
        <v>3.3287037037037039E-2</v>
      </c>
      <c r="K35" s="202">
        <f>J35+K14</f>
        <v>7.3414351851851856E-2</v>
      </c>
      <c r="L35" s="290" t="s">
        <v>299</v>
      </c>
      <c r="M35" s="373"/>
      <c r="P35" s="258">
        <v>41.69</v>
      </c>
      <c r="Q35" s="259">
        <v>40.414999999999999</v>
      </c>
      <c r="R35" s="259">
        <v>41.07</v>
      </c>
      <c r="S35" s="259">
        <v>41.468000000000004</v>
      </c>
      <c r="T35" s="259"/>
      <c r="U35" s="259">
        <v>42.720999999999997</v>
      </c>
      <c r="V35" s="259">
        <v>40.927</v>
      </c>
      <c r="W35" s="259"/>
      <c r="X35" s="259"/>
      <c r="Y35" s="259">
        <v>59.859000000000002</v>
      </c>
      <c r="Z35" s="259">
        <v>60.392000000000003</v>
      </c>
      <c r="AA35" s="259">
        <v>61.533000000000001</v>
      </c>
      <c r="AB35" s="259">
        <v>60.725000000000001</v>
      </c>
      <c r="AC35" s="259"/>
      <c r="AD35" s="259">
        <v>61.472000000000001</v>
      </c>
      <c r="AE35" s="259">
        <v>61.570999999999998</v>
      </c>
      <c r="AF35" s="259">
        <v>57.914999999999999</v>
      </c>
      <c r="AG35" s="259">
        <v>58.935000000000002</v>
      </c>
      <c r="AH35" s="259">
        <v>61.749000000000002</v>
      </c>
      <c r="AI35" s="259"/>
      <c r="AJ35" s="259">
        <v>59.76</v>
      </c>
      <c r="AK35" s="259">
        <v>57.524999999999999</v>
      </c>
      <c r="AL35" s="259">
        <v>58.978000000000002</v>
      </c>
      <c r="AM35" s="259">
        <v>58.749000000000002</v>
      </c>
      <c r="AN35" s="259"/>
      <c r="AO35" s="259">
        <v>56.67</v>
      </c>
      <c r="AP35" s="259"/>
      <c r="AQ35" s="259"/>
      <c r="AR35" s="259">
        <v>59.87</v>
      </c>
      <c r="AS35" s="259"/>
      <c r="AT35" s="259">
        <v>58.234999999999999</v>
      </c>
      <c r="AU35" s="259">
        <v>60.06</v>
      </c>
      <c r="AV35" s="259">
        <v>51.149000000000001</v>
      </c>
      <c r="AW35" s="259">
        <v>40.079000000000001</v>
      </c>
      <c r="AX35" s="259">
        <v>40.219000000000001</v>
      </c>
      <c r="AY35" s="259">
        <v>41.234000000000002</v>
      </c>
      <c r="AZ35" s="259">
        <v>41.012999999999998</v>
      </c>
      <c r="BA35" s="260">
        <v>39.685000000000002</v>
      </c>
    </row>
    <row r="36" spans="1:53" s="2" customFormat="1" ht="24.95" customHeight="1">
      <c r="A36" s="30">
        <v>28</v>
      </c>
      <c r="B36" s="34" t="s">
        <v>109</v>
      </c>
      <c r="C36" s="38">
        <v>10</v>
      </c>
      <c r="D36" s="181">
        <v>1188</v>
      </c>
      <c r="E36" s="182">
        <f t="shared" si="2"/>
        <v>13</v>
      </c>
      <c r="F36" s="284">
        <f>MIN(AS5:AS100)</f>
        <v>58.423999999999999</v>
      </c>
      <c r="G36" s="184">
        <f>AVERAGE(AS5:AS100)</f>
        <v>59.179833333333335</v>
      </c>
      <c r="H36" s="272">
        <f t="shared" si="1"/>
        <v>0.75583333333333513</v>
      </c>
      <c r="I36" s="42">
        <f t="shared" si="4"/>
        <v>0.7788773148148147</v>
      </c>
      <c r="J36" s="46">
        <v>9.618055555555555E-3</v>
      </c>
      <c r="K36" s="202">
        <f>J36+K13</f>
        <v>6.8206018518518527E-2</v>
      </c>
      <c r="L36" s="290" t="s">
        <v>177</v>
      </c>
      <c r="M36" s="371"/>
      <c r="P36" s="258">
        <v>41.402000000000001</v>
      </c>
      <c r="Q36" s="259">
        <v>40.997999999999998</v>
      </c>
      <c r="R36" s="259">
        <v>41.002000000000002</v>
      </c>
      <c r="S36" s="259">
        <v>41.234999999999999</v>
      </c>
      <c r="T36" s="259"/>
      <c r="U36" s="259">
        <v>41.097999999999999</v>
      </c>
      <c r="V36" s="259">
        <v>41.654000000000003</v>
      </c>
      <c r="W36" s="259"/>
      <c r="X36" s="259"/>
      <c r="Y36" s="259">
        <v>59.287999999999997</v>
      </c>
      <c r="Z36" s="259">
        <v>59.841000000000001</v>
      </c>
      <c r="AA36" s="259">
        <v>60.146999999999998</v>
      </c>
      <c r="AB36" s="259">
        <v>59.969000000000001</v>
      </c>
      <c r="AC36" s="259"/>
      <c r="AD36" s="259">
        <v>61.305999999999997</v>
      </c>
      <c r="AE36" s="259">
        <v>62.180999999999997</v>
      </c>
      <c r="AF36" s="259">
        <v>58.28</v>
      </c>
      <c r="AG36" s="259">
        <v>58.819000000000003</v>
      </c>
      <c r="AH36" s="259">
        <v>60.618000000000002</v>
      </c>
      <c r="AI36" s="259"/>
      <c r="AJ36" s="259"/>
      <c r="AK36" s="259">
        <v>56.680999999999997</v>
      </c>
      <c r="AL36" s="259">
        <v>58.597000000000001</v>
      </c>
      <c r="AM36" s="259">
        <v>58.904000000000003</v>
      </c>
      <c r="AN36" s="259"/>
      <c r="AO36" s="259">
        <v>56.375999999999998</v>
      </c>
      <c r="AP36" s="259"/>
      <c r="AQ36" s="259"/>
      <c r="AR36" s="259">
        <v>59.74</v>
      </c>
      <c r="AS36" s="259"/>
      <c r="AT36" s="259">
        <v>59.789000000000001</v>
      </c>
      <c r="AU36" s="259">
        <v>56.774000000000001</v>
      </c>
      <c r="AV36" s="259">
        <v>51.466000000000001</v>
      </c>
      <c r="AW36" s="259">
        <v>39.941000000000003</v>
      </c>
      <c r="AX36" s="259">
        <v>40.048999999999999</v>
      </c>
      <c r="AY36" s="259">
        <v>41.47</v>
      </c>
      <c r="AZ36" s="259"/>
      <c r="BA36" s="260">
        <v>39.673999999999999</v>
      </c>
    </row>
    <row r="37" spans="1:53" s="2" customFormat="1" ht="24.95" customHeight="1">
      <c r="A37" s="30">
        <v>29</v>
      </c>
      <c r="B37" s="34" t="s">
        <v>109</v>
      </c>
      <c r="C37" s="38">
        <v>10</v>
      </c>
      <c r="D37" s="181">
        <v>1233</v>
      </c>
      <c r="E37" s="182">
        <f t="shared" si="2"/>
        <v>45</v>
      </c>
      <c r="F37" s="284">
        <f>MIN(AT5:AT100)</f>
        <v>57.6</v>
      </c>
      <c r="G37" s="184">
        <f>AVERAGE(AT5:AT100)</f>
        <v>58.968954545454523</v>
      </c>
      <c r="H37" s="272">
        <f t="shared" si="1"/>
        <v>1.3689545454545211</v>
      </c>
      <c r="I37" s="42">
        <f t="shared" si="4"/>
        <v>0.81031249999999988</v>
      </c>
      <c r="J37" s="46">
        <v>3.1435185185185184E-2</v>
      </c>
      <c r="K37" s="202">
        <f>J37+K36</f>
        <v>9.9641203703703718E-2</v>
      </c>
      <c r="L37" s="290" t="s">
        <v>419</v>
      </c>
      <c r="M37" s="5"/>
      <c r="P37" s="258">
        <v>41.241</v>
      </c>
      <c r="Q37" s="259">
        <v>40.777999999999999</v>
      </c>
      <c r="R37" s="259">
        <v>41.204999999999998</v>
      </c>
      <c r="S37" s="259">
        <v>41.456000000000003</v>
      </c>
      <c r="T37" s="259"/>
      <c r="U37" s="259">
        <v>41.93</v>
      </c>
      <c r="V37" s="259">
        <v>41.920999999999999</v>
      </c>
      <c r="W37" s="259"/>
      <c r="X37" s="259"/>
      <c r="Y37" s="259">
        <v>59.494999999999997</v>
      </c>
      <c r="Z37" s="259">
        <v>62.064</v>
      </c>
      <c r="AA37" s="259">
        <v>61.621000000000002</v>
      </c>
      <c r="AB37" s="259">
        <v>59.908999999999999</v>
      </c>
      <c r="AC37" s="259"/>
      <c r="AD37" s="259">
        <v>62.054000000000002</v>
      </c>
      <c r="AE37" s="259">
        <v>62.506</v>
      </c>
      <c r="AF37" s="259">
        <v>59.588999999999999</v>
      </c>
      <c r="AG37" s="259">
        <v>59.078000000000003</v>
      </c>
      <c r="AH37" s="259">
        <v>60.545999999999999</v>
      </c>
      <c r="AI37" s="259"/>
      <c r="AJ37" s="259"/>
      <c r="AK37" s="259">
        <v>57.451999999999998</v>
      </c>
      <c r="AL37" s="259">
        <v>59.039000000000001</v>
      </c>
      <c r="AM37" s="259">
        <v>59.759</v>
      </c>
      <c r="AN37" s="259"/>
      <c r="AO37" s="259">
        <v>56.703000000000003</v>
      </c>
      <c r="AP37" s="259"/>
      <c r="AQ37" s="259"/>
      <c r="AR37" s="259">
        <v>58.789000000000001</v>
      </c>
      <c r="AS37" s="259"/>
      <c r="AT37" s="259">
        <v>58.56</v>
      </c>
      <c r="AU37" s="259">
        <v>57.073999999999998</v>
      </c>
      <c r="AV37" s="259">
        <v>68.015000000000001</v>
      </c>
      <c r="AW37" s="259">
        <v>39.594000000000001</v>
      </c>
      <c r="AX37" s="259">
        <v>41.540999999999997</v>
      </c>
      <c r="AY37" s="259">
        <v>41.386000000000003</v>
      </c>
      <c r="AZ37" s="259"/>
      <c r="BA37" s="260">
        <v>40.180999999999997</v>
      </c>
    </row>
    <row r="38" spans="1:53" s="2" customFormat="1" ht="24.95" customHeight="1">
      <c r="A38" s="30">
        <v>30</v>
      </c>
      <c r="B38" s="34" t="s">
        <v>201</v>
      </c>
      <c r="C38" s="38">
        <v>3</v>
      </c>
      <c r="D38" s="181">
        <v>1293</v>
      </c>
      <c r="E38" s="182">
        <f t="shared" si="2"/>
        <v>60</v>
      </c>
      <c r="F38" s="284">
        <f>MIN(AU5:AU100)</f>
        <v>56.054000000000002</v>
      </c>
      <c r="G38" s="184">
        <f>AVERAGE(AU5:AU100)</f>
        <v>57.493576271186434</v>
      </c>
      <c r="H38" s="272">
        <f t="shared" si="1"/>
        <v>1.4395762711864322</v>
      </c>
      <c r="I38" s="42">
        <f t="shared" si="4"/>
        <v>0.85099537037037021</v>
      </c>
      <c r="J38" s="46">
        <v>4.0682870370370376E-2</v>
      </c>
      <c r="K38" s="202">
        <f>J38+K17</f>
        <v>0.13442129629629632</v>
      </c>
      <c r="L38" s="290" t="s">
        <v>249</v>
      </c>
      <c r="M38" s="5"/>
      <c r="P38" s="258">
        <v>41.335999999999999</v>
      </c>
      <c r="Q38" s="259">
        <v>41.375</v>
      </c>
      <c r="R38" s="259">
        <v>41.042000000000002</v>
      </c>
      <c r="S38" s="259">
        <v>41.37</v>
      </c>
      <c r="T38" s="259"/>
      <c r="U38" s="259">
        <v>40.917000000000002</v>
      </c>
      <c r="V38" s="259">
        <v>41.2</v>
      </c>
      <c r="W38" s="259"/>
      <c r="X38" s="259"/>
      <c r="Y38" s="259">
        <v>59.03</v>
      </c>
      <c r="Z38" s="259">
        <v>60.826999999999998</v>
      </c>
      <c r="AA38" s="259">
        <v>61.387</v>
      </c>
      <c r="AB38" s="259">
        <v>60.204000000000001</v>
      </c>
      <c r="AC38" s="259"/>
      <c r="AD38" s="259">
        <v>61.651000000000003</v>
      </c>
      <c r="AE38" s="259"/>
      <c r="AF38" s="259">
        <v>58.645000000000003</v>
      </c>
      <c r="AG38" s="259">
        <v>58.848999999999997</v>
      </c>
      <c r="AH38" s="259">
        <v>61.045000000000002</v>
      </c>
      <c r="AI38" s="259"/>
      <c r="AJ38" s="259"/>
      <c r="AK38" s="259">
        <v>57.057000000000002</v>
      </c>
      <c r="AL38" s="259">
        <v>58.847000000000001</v>
      </c>
      <c r="AM38" s="259">
        <v>58.012</v>
      </c>
      <c r="AN38" s="259"/>
      <c r="AO38" s="259">
        <v>56.582000000000001</v>
      </c>
      <c r="AP38" s="259"/>
      <c r="AQ38" s="259"/>
      <c r="AR38" s="259">
        <v>59.281999999999996</v>
      </c>
      <c r="AS38" s="259"/>
      <c r="AT38" s="259">
        <v>58.676000000000002</v>
      </c>
      <c r="AU38" s="259">
        <v>57.383000000000003</v>
      </c>
      <c r="AV38" s="259">
        <v>50.911000000000001</v>
      </c>
      <c r="AW38" s="259">
        <v>40.256</v>
      </c>
      <c r="AX38" s="259">
        <v>40.472000000000001</v>
      </c>
      <c r="AY38" s="259">
        <v>40.814</v>
      </c>
      <c r="AZ38" s="259"/>
      <c r="BA38" s="260">
        <v>39.784999999999997</v>
      </c>
    </row>
    <row r="39" spans="1:53" s="2" customFormat="1" ht="24.95" customHeight="1">
      <c r="A39" s="30">
        <v>31</v>
      </c>
      <c r="B39" s="34" t="s">
        <v>111</v>
      </c>
      <c r="C39" s="38">
        <v>13</v>
      </c>
      <c r="D39" s="181">
        <v>1332</v>
      </c>
      <c r="E39" s="182">
        <f t="shared" si="2"/>
        <v>39</v>
      </c>
      <c r="F39" s="284">
        <f>MIN(AV5:AV100)</f>
        <v>48.326999999999998</v>
      </c>
      <c r="G39" s="184">
        <f>AVERAGE(AV5:AV100)</f>
        <v>54.848342105263157</v>
      </c>
      <c r="H39" s="272">
        <f t="shared" si="1"/>
        <v>6.5213421052631588</v>
      </c>
      <c r="I39" s="42">
        <f t="shared" si="4"/>
        <v>0.87653935185185172</v>
      </c>
      <c r="J39" s="46">
        <v>2.5543981481481483E-2</v>
      </c>
      <c r="K39" s="202">
        <f>J39+K35</f>
        <v>9.8958333333333343E-2</v>
      </c>
      <c r="L39" s="300" t="s">
        <v>420</v>
      </c>
      <c r="M39" s="373">
        <v>10</v>
      </c>
      <c r="N39" s="2" t="s">
        <v>467</v>
      </c>
      <c r="P39" s="258">
        <v>47.072000000000003</v>
      </c>
      <c r="Q39" s="259">
        <v>40.436</v>
      </c>
      <c r="R39" s="259">
        <v>41.064999999999998</v>
      </c>
      <c r="S39" s="259">
        <v>41.332000000000001</v>
      </c>
      <c r="T39" s="259"/>
      <c r="U39" s="259">
        <v>43.536000000000001</v>
      </c>
      <c r="V39" s="259">
        <v>41.996000000000002</v>
      </c>
      <c r="W39" s="259"/>
      <c r="X39" s="259"/>
      <c r="Y39" s="259">
        <v>59.325000000000003</v>
      </c>
      <c r="Z39" s="259">
        <v>64.787000000000006</v>
      </c>
      <c r="AA39" s="259">
        <v>60.743000000000002</v>
      </c>
      <c r="AB39" s="259">
        <v>59.557000000000002</v>
      </c>
      <c r="AC39" s="259"/>
      <c r="AD39" s="259">
        <v>61.774999999999999</v>
      </c>
      <c r="AE39" s="259"/>
      <c r="AF39" s="259">
        <v>58.639000000000003</v>
      </c>
      <c r="AG39" s="259">
        <v>58.856999999999999</v>
      </c>
      <c r="AH39" s="259"/>
      <c r="AI39" s="259"/>
      <c r="AJ39" s="259"/>
      <c r="AK39" s="259">
        <v>58.546999999999997</v>
      </c>
      <c r="AL39" s="259">
        <v>58.831000000000003</v>
      </c>
      <c r="AM39" s="259">
        <v>58.61</v>
      </c>
      <c r="AN39" s="259"/>
      <c r="AO39" s="259">
        <v>56.466000000000001</v>
      </c>
      <c r="AP39" s="259"/>
      <c r="AQ39" s="259"/>
      <c r="AR39" s="259">
        <v>59.076999999999998</v>
      </c>
      <c r="AS39" s="259"/>
      <c r="AT39" s="259">
        <v>58.561999999999998</v>
      </c>
      <c r="AU39" s="259">
        <v>56.427999999999997</v>
      </c>
      <c r="AV39" s="259">
        <v>51.137</v>
      </c>
      <c r="AW39" s="259">
        <v>40.345999999999997</v>
      </c>
      <c r="AX39" s="259">
        <v>40.274999999999999</v>
      </c>
      <c r="AY39" s="259">
        <v>41.826999999999998</v>
      </c>
      <c r="AZ39" s="259"/>
      <c r="BA39" s="260">
        <v>39.997999999999998</v>
      </c>
    </row>
    <row r="40" spans="1:53" s="2" customFormat="1" ht="24.95" customHeight="1">
      <c r="A40" s="30">
        <v>32</v>
      </c>
      <c r="B40" s="34" t="s">
        <v>110</v>
      </c>
      <c r="C40" s="38">
        <v>2</v>
      </c>
      <c r="D40" s="181">
        <v>1383</v>
      </c>
      <c r="E40" s="182">
        <f t="shared" si="2"/>
        <v>51</v>
      </c>
      <c r="F40" s="284">
        <f>MIN(AW5:AW100)</f>
        <v>39.594000000000001</v>
      </c>
      <c r="G40" s="184">
        <f>AVERAGE(AW5:AW100)</f>
        <v>41.806419999999989</v>
      </c>
      <c r="H40" s="272">
        <f t="shared" si="1"/>
        <v>2.2124199999999874</v>
      </c>
      <c r="I40" s="42">
        <f t="shared" si="4"/>
        <v>0.90210648148148131</v>
      </c>
      <c r="J40" s="46">
        <v>2.5567129629629634E-2</v>
      </c>
      <c r="K40" s="202">
        <f>J40+K18</f>
        <v>0.13966435185185183</v>
      </c>
      <c r="L40" s="290" t="s">
        <v>421</v>
      </c>
      <c r="M40" s="5"/>
      <c r="P40" s="258">
        <v>42.542999999999999</v>
      </c>
      <c r="Q40" s="259">
        <v>40.628</v>
      </c>
      <c r="R40" s="259">
        <v>41.645000000000003</v>
      </c>
      <c r="S40" s="259">
        <v>41.488</v>
      </c>
      <c r="T40" s="259"/>
      <c r="U40" s="259">
        <v>42.822000000000003</v>
      </c>
      <c r="V40" s="259">
        <v>41.512</v>
      </c>
      <c r="W40" s="259"/>
      <c r="X40" s="259"/>
      <c r="Y40" s="259">
        <v>59.643000000000001</v>
      </c>
      <c r="Z40" s="259">
        <v>59.497999999999998</v>
      </c>
      <c r="AA40" s="259">
        <v>60.478999999999999</v>
      </c>
      <c r="AB40" s="259">
        <v>60.286000000000001</v>
      </c>
      <c r="AC40" s="259"/>
      <c r="AD40" s="259">
        <v>61.052999999999997</v>
      </c>
      <c r="AE40" s="259"/>
      <c r="AF40" s="259">
        <v>58.274999999999999</v>
      </c>
      <c r="AG40" s="259">
        <v>59.304000000000002</v>
      </c>
      <c r="AH40" s="259"/>
      <c r="AI40" s="259"/>
      <c r="AJ40" s="259"/>
      <c r="AK40" s="259">
        <v>57.265000000000001</v>
      </c>
      <c r="AL40" s="259">
        <v>58.753</v>
      </c>
      <c r="AM40" s="259">
        <v>58.381</v>
      </c>
      <c r="AN40" s="259"/>
      <c r="AO40" s="259">
        <v>58.023000000000003</v>
      </c>
      <c r="AP40" s="259"/>
      <c r="AQ40" s="259"/>
      <c r="AR40" s="259">
        <v>59.311999999999998</v>
      </c>
      <c r="AS40" s="259"/>
      <c r="AT40" s="259">
        <v>59.523000000000003</v>
      </c>
      <c r="AU40" s="259">
        <v>56.594999999999999</v>
      </c>
      <c r="AV40" s="259">
        <v>51.072000000000003</v>
      </c>
      <c r="AW40" s="259">
        <v>39.868000000000002</v>
      </c>
      <c r="AX40" s="259">
        <v>39.889000000000003</v>
      </c>
      <c r="AY40" s="259">
        <v>40.631</v>
      </c>
      <c r="AZ40" s="259"/>
      <c r="BA40" s="260">
        <v>40.645000000000003</v>
      </c>
    </row>
    <row r="41" spans="1:53" s="2" customFormat="1" ht="24.95" customHeight="1">
      <c r="A41" s="30">
        <v>33</v>
      </c>
      <c r="B41" s="34" t="s">
        <v>109</v>
      </c>
      <c r="C41" s="38">
        <v>1</v>
      </c>
      <c r="D41" s="181">
        <v>1437</v>
      </c>
      <c r="E41" s="182">
        <f t="shared" si="2"/>
        <v>54</v>
      </c>
      <c r="F41" s="284">
        <f>MIN(AX5:AX100)</f>
        <v>39.545000000000002</v>
      </c>
      <c r="G41" s="184">
        <f>AVERAGE(AX5:AX100)</f>
        <v>40.789113207547153</v>
      </c>
      <c r="H41" s="272">
        <f t="shared" si="1"/>
        <v>1.2441132075471515</v>
      </c>
      <c r="I41" s="42">
        <f t="shared" si="4"/>
        <v>0.92856481481481468</v>
      </c>
      <c r="J41" s="46">
        <v>2.6458333333333334E-2</v>
      </c>
      <c r="K41" s="298">
        <f>J41+K37</f>
        <v>0.12609953703703705</v>
      </c>
      <c r="L41" s="290" t="s">
        <v>472</v>
      </c>
      <c r="M41" s="5"/>
      <c r="P41" s="258">
        <v>41.386000000000003</v>
      </c>
      <c r="Q41" s="259">
        <v>40.642000000000003</v>
      </c>
      <c r="R41" s="259">
        <v>40.826999999999998</v>
      </c>
      <c r="S41" s="259">
        <v>41.692</v>
      </c>
      <c r="T41" s="259"/>
      <c r="U41" s="259">
        <v>45.671999999999997</v>
      </c>
      <c r="V41" s="259">
        <v>40.896000000000001</v>
      </c>
      <c r="W41" s="259"/>
      <c r="X41" s="259"/>
      <c r="Y41" s="259">
        <v>60.183</v>
      </c>
      <c r="Z41" s="259">
        <v>60.08</v>
      </c>
      <c r="AA41" s="259">
        <v>60.131</v>
      </c>
      <c r="AB41" s="259">
        <v>60.256999999999998</v>
      </c>
      <c r="AC41" s="259"/>
      <c r="AD41" s="259">
        <v>61.569000000000003</v>
      </c>
      <c r="AE41" s="259"/>
      <c r="AF41" s="259">
        <v>58.247</v>
      </c>
      <c r="AG41" s="259">
        <v>59.808999999999997</v>
      </c>
      <c r="AH41" s="259"/>
      <c r="AI41" s="259"/>
      <c r="AJ41" s="259"/>
      <c r="AK41" s="259">
        <v>56.88</v>
      </c>
      <c r="AL41" s="259">
        <v>59.182000000000002</v>
      </c>
      <c r="AM41" s="259">
        <v>57.746000000000002</v>
      </c>
      <c r="AN41" s="259"/>
      <c r="AO41" s="259">
        <v>57.125</v>
      </c>
      <c r="AP41" s="259"/>
      <c r="AQ41" s="259"/>
      <c r="AR41" s="259">
        <v>58.868000000000002</v>
      </c>
      <c r="AS41" s="259"/>
      <c r="AT41" s="259">
        <v>58.893999999999998</v>
      </c>
      <c r="AU41" s="259">
        <v>57.13</v>
      </c>
      <c r="AV41" s="259">
        <v>49.712000000000003</v>
      </c>
      <c r="AW41" s="259">
        <v>40.680999999999997</v>
      </c>
      <c r="AX41" s="259">
        <v>40.548999999999999</v>
      </c>
      <c r="AY41" s="259">
        <v>41.207999999999998</v>
      </c>
      <c r="AZ41" s="259"/>
      <c r="BA41" s="260">
        <v>40.11</v>
      </c>
    </row>
    <row r="42" spans="1:53" s="2" customFormat="1" ht="24.95" customHeight="1">
      <c r="A42" s="30">
        <v>34</v>
      </c>
      <c r="B42" s="34" t="s">
        <v>111</v>
      </c>
      <c r="C42" s="38">
        <v>4</v>
      </c>
      <c r="D42" s="181">
        <v>1488</v>
      </c>
      <c r="E42" s="182">
        <f t="shared" si="2"/>
        <v>51</v>
      </c>
      <c r="F42" s="284">
        <f>MIN(AY5:AY100)</f>
        <v>40.244</v>
      </c>
      <c r="G42" s="184">
        <f>AVERAGE(AY5:AY100)</f>
        <v>45.757163265306126</v>
      </c>
      <c r="H42" s="272">
        <f t="shared" si="1"/>
        <v>5.513163265306126</v>
      </c>
      <c r="I42" s="42">
        <f t="shared" si="4"/>
        <v>0.95923611111111096</v>
      </c>
      <c r="J42" s="46">
        <v>3.0671296296296294E-2</v>
      </c>
      <c r="K42" s="298">
        <f>J42+K39</f>
        <v>0.12962962962962965</v>
      </c>
      <c r="L42" s="290" t="s">
        <v>473</v>
      </c>
      <c r="M42" s="5"/>
      <c r="P42" s="258">
        <v>41.372999999999998</v>
      </c>
      <c r="Q42" s="259">
        <v>40.418999999999997</v>
      </c>
      <c r="R42" s="259">
        <v>41.067</v>
      </c>
      <c r="S42" s="259">
        <v>41.332999999999998</v>
      </c>
      <c r="T42" s="259"/>
      <c r="U42" s="259"/>
      <c r="V42" s="259">
        <v>42.972000000000001</v>
      </c>
      <c r="W42" s="259"/>
      <c r="X42" s="259"/>
      <c r="Y42" s="259">
        <v>60.87</v>
      </c>
      <c r="Z42" s="259">
        <v>60.06</v>
      </c>
      <c r="AA42" s="259">
        <v>60.645000000000003</v>
      </c>
      <c r="AB42" s="259">
        <v>59.692</v>
      </c>
      <c r="AC42" s="259"/>
      <c r="AD42" s="259">
        <v>62.625</v>
      </c>
      <c r="AE42" s="259"/>
      <c r="AF42" s="259">
        <v>58.883000000000003</v>
      </c>
      <c r="AG42" s="259">
        <v>59.634999999999998</v>
      </c>
      <c r="AH42" s="259"/>
      <c r="AI42" s="259"/>
      <c r="AJ42" s="259"/>
      <c r="AK42" s="259">
        <v>57.011000000000003</v>
      </c>
      <c r="AL42" s="259">
        <v>58.811999999999998</v>
      </c>
      <c r="AM42" s="259">
        <v>57.801000000000002</v>
      </c>
      <c r="AN42" s="259"/>
      <c r="AO42" s="259">
        <v>56.268000000000001</v>
      </c>
      <c r="AP42" s="259"/>
      <c r="AQ42" s="259"/>
      <c r="AR42" s="259">
        <v>58.082000000000001</v>
      </c>
      <c r="AS42" s="259"/>
      <c r="AT42" s="259">
        <v>57.902000000000001</v>
      </c>
      <c r="AU42" s="259">
        <v>57.704000000000001</v>
      </c>
      <c r="AV42" s="259">
        <v>48.326999999999998</v>
      </c>
      <c r="AW42" s="259">
        <v>39.881999999999998</v>
      </c>
      <c r="AX42" s="259">
        <v>41.097999999999999</v>
      </c>
      <c r="AY42" s="259">
        <v>40.890999999999998</v>
      </c>
      <c r="AZ42" s="259"/>
      <c r="BA42" s="260">
        <v>39.728000000000002</v>
      </c>
    </row>
    <row r="43" spans="1:53" s="2" customFormat="1" ht="24.95" customHeight="1">
      <c r="A43" s="30">
        <v>35</v>
      </c>
      <c r="B43" s="34" t="s">
        <v>201</v>
      </c>
      <c r="C43" s="38">
        <v>8</v>
      </c>
      <c r="D43" s="181">
        <v>1520</v>
      </c>
      <c r="E43" s="182">
        <f t="shared" si="2"/>
        <v>32</v>
      </c>
      <c r="F43" s="284">
        <f>MIN(AZ5:AZ100)</f>
        <v>39.948999999999998</v>
      </c>
      <c r="G43" s="184">
        <f>AVERAGE(AZ5:AZ100)</f>
        <v>41.241258064516117</v>
      </c>
      <c r="H43" s="272">
        <f t="shared" si="1"/>
        <v>1.292258064516119</v>
      </c>
      <c r="I43" s="42">
        <f t="shared" si="4"/>
        <v>0.97545138888888872</v>
      </c>
      <c r="J43" s="46">
        <v>1.621527777777778E-2</v>
      </c>
      <c r="K43" s="298">
        <f>J43+K38</f>
        <v>0.1506365740740741</v>
      </c>
      <c r="L43" s="290" t="s">
        <v>474</v>
      </c>
      <c r="M43" s="5"/>
      <c r="P43" s="258">
        <v>41.445999999999998</v>
      </c>
      <c r="Q43" s="259">
        <v>42.094999999999999</v>
      </c>
      <c r="R43" s="259">
        <v>40.796999999999997</v>
      </c>
      <c r="S43" s="259">
        <v>41.482999999999997</v>
      </c>
      <c r="T43" s="259"/>
      <c r="U43" s="259"/>
      <c r="V43" s="259">
        <v>41.203000000000003</v>
      </c>
      <c r="W43" s="259"/>
      <c r="X43" s="259"/>
      <c r="Y43" s="259"/>
      <c r="Z43" s="259">
        <v>60.088000000000001</v>
      </c>
      <c r="AA43" s="259">
        <v>61.643000000000001</v>
      </c>
      <c r="AB43" s="259">
        <v>61.683999999999997</v>
      </c>
      <c r="AC43" s="259"/>
      <c r="AD43" s="259">
        <v>61.527000000000001</v>
      </c>
      <c r="AE43" s="259"/>
      <c r="AF43" s="259">
        <v>58.405999999999999</v>
      </c>
      <c r="AG43" s="259">
        <v>59.368000000000002</v>
      </c>
      <c r="AH43" s="259"/>
      <c r="AI43" s="259"/>
      <c r="AJ43" s="259"/>
      <c r="AK43" s="259">
        <v>57.343000000000004</v>
      </c>
      <c r="AL43" s="259">
        <v>58.308999999999997</v>
      </c>
      <c r="AM43" s="259">
        <v>57.997999999999998</v>
      </c>
      <c r="AN43" s="259"/>
      <c r="AO43" s="259">
        <v>56.715000000000003</v>
      </c>
      <c r="AP43" s="259"/>
      <c r="AQ43" s="259"/>
      <c r="AR43" s="259">
        <v>59.095999999999997</v>
      </c>
      <c r="AS43" s="259"/>
      <c r="AT43" s="259">
        <v>59.122</v>
      </c>
      <c r="AU43" s="259">
        <v>56.636000000000003</v>
      </c>
      <c r="AV43" s="259"/>
      <c r="AW43" s="259">
        <v>39.94</v>
      </c>
      <c r="AX43" s="259">
        <v>40.76</v>
      </c>
      <c r="AY43" s="259">
        <v>40.587000000000003</v>
      </c>
      <c r="AZ43" s="259"/>
      <c r="BA43" s="260">
        <v>39.99</v>
      </c>
    </row>
    <row r="44" spans="1:53" s="2" customFormat="1" ht="24.95" customHeight="1" thickBot="1">
      <c r="A44" s="31" t="s">
        <v>12</v>
      </c>
      <c r="B44" s="35" t="s">
        <v>110</v>
      </c>
      <c r="C44" s="39">
        <v>6</v>
      </c>
      <c r="D44" s="185">
        <v>1573</v>
      </c>
      <c r="E44" s="315">
        <f t="shared" si="2"/>
        <v>53</v>
      </c>
      <c r="F44" s="330">
        <f>MIN(BA5:BA100)</f>
        <v>39.097999999999999</v>
      </c>
      <c r="G44" s="252">
        <f>AVERAGE(BA5:BA100)</f>
        <v>39.787653846153837</v>
      </c>
      <c r="H44" s="273">
        <f t="shared" si="1"/>
        <v>0.6896538461538384</v>
      </c>
      <c r="I44" s="43">
        <f t="shared" si="4"/>
        <v>1.0003819444444442</v>
      </c>
      <c r="J44" s="47">
        <v>2.4930555555555553E-2</v>
      </c>
      <c r="K44" s="297">
        <f>J44+K40</f>
        <v>0.1645949074074074</v>
      </c>
      <c r="L44" s="346"/>
      <c r="M44" s="3"/>
      <c r="P44" s="258">
        <v>41.463000000000001</v>
      </c>
      <c r="Q44" s="259">
        <v>40.453000000000003</v>
      </c>
      <c r="R44" s="259">
        <v>40.92</v>
      </c>
      <c r="S44" s="259">
        <v>41.816000000000003</v>
      </c>
      <c r="T44" s="259"/>
      <c r="U44" s="259"/>
      <c r="V44" s="259">
        <v>40.802</v>
      </c>
      <c r="W44" s="259"/>
      <c r="X44" s="259"/>
      <c r="Y44" s="259"/>
      <c r="Z44" s="259">
        <v>59.387</v>
      </c>
      <c r="AA44" s="259">
        <v>60.347000000000001</v>
      </c>
      <c r="AB44" s="259">
        <v>62.048999999999999</v>
      </c>
      <c r="AC44" s="259"/>
      <c r="AD44" s="259">
        <v>61.302</v>
      </c>
      <c r="AE44" s="259"/>
      <c r="AF44" s="259">
        <v>58.591999999999999</v>
      </c>
      <c r="AG44" s="259">
        <v>59.72</v>
      </c>
      <c r="AH44" s="259"/>
      <c r="AI44" s="259"/>
      <c r="AJ44" s="259"/>
      <c r="AK44" s="259">
        <v>57.497</v>
      </c>
      <c r="AL44" s="259">
        <v>59.148000000000003</v>
      </c>
      <c r="AM44" s="259">
        <v>58.518000000000001</v>
      </c>
      <c r="AN44" s="259"/>
      <c r="AO44" s="259"/>
      <c r="AP44" s="259"/>
      <c r="AQ44" s="259"/>
      <c r="AR44" s="259">
        <v>59.689</v>
      </c>
      <c r="AS44" s="259"/>
      <c r="AT44" s="259">
        <v>58.607999999999997</v>
      </c>
      <c r="AU44" s="259">
        <v>56.508000000000003</v>
      </c>
      <c r="AV44" s="259"/>
      <c r="AW44" s="259">
        <v>40.015000000000001</v>
      </c>
      <c r="AX44" s="2">
        <v>40.31</v>
      </c>
      <c r="AY44" s="259">
        <v>40.270000000000003</v>
      </c>
      <c r="AZ44" s="259"/>
      <c r="BA44" s="260">
        <v>40.225000000000001</v>
      </c>
    </row>
    <row r="45" spans="1:53" ht="16.5" thickBot="1">
      <c r="E45" s="332" t="s">
        <v>432</v>
      </c>
      <c r="F45" s="333">
        <f>AVERAGE(F7:F44)</f>
        <v>51.99742105263158</v>
      </c>
      <c r="G45" s="342">
        <f>AVERAGE(P5:BA87)</f>
        <v>52.63796026058629</v>
      </c>
      <c r="H45" s="334">
        <f t="shared" ref="H45" si="5">AVERAGE(H7:H44)</f>
        <v>1.6282877140779084</v>
      </c>
      <c r="P45" s="258">
        <v>41.042999999999999</v>
      </c>
      <c r="Q45" s="259">
        <v>41.146999999999998</v>
      </c>
      <c r="R45" s="259">
        <v>41.192999999999998</v>
      </c>
      <c r="S45" s="259">
        <v>43.819000000000003</v>
      </c>
      <c r="T45" s="259"/>
      <c r="U45" s="259"/>
      <c r="V45" s="259">
        <v>40.741</v>
      </c>
      <c r="W45" s="259"/>
      <c r="X45" s="259"/>
      <c r="Y45" s="259"/>
      <c r="Z45" s="259">
        <v>60.445</v>
      </c>
      <c r="AA45" s="259">
        <v>62.755000000000003</v>
      </c>
      <c r="AB45" s="259"/>
      <c r="AC45" s="259"/>
      <c r="AD45" s="259">
        <v>62.308</v>
      </c>
      <c r="AE45" s="259"/>
      <c r="AF45" s="259">
        <v>57.66</v>
      </c>
      <c r="AG45" s="259"/>
      <c r="AH45" s="259"/>
      <c r="AI45" s="259"/>
      <c r="AJ45" s="259"/>
      <c r="AK45" s="259">
        <v>57.823</v>
      </c>
      <c r="AL45" s="259"/>
      <c r="AM45" s="259">
        <v>58.567</v>
      </c>
      <c r="AN45" s="259"/>
      <c r="AO45" s="259"/>
      <c r="AP45" s="259"/>
      <c r="AQ45" s="259"/>
      <c r="AR45" s="259">
        <v>74.245000000000005</v>
      </c>
      <c r="AS45" s="259"/>
      <c r="AT45" s="259">
        <v>58.884</v>
      </c>
      <c r="AU45" s="259">
        <v>57.415999999999997</v>
      </c>
      <c r="AV45" s="259"/>
      <c r="AW45" s="259">
        <v>42.042000000000002</v>
      </c>
      <c r="AX45" s="356">
        <v>39.96</v>
      </c>
      <c r="AY45" s="259">
        <v>40.945</v>
      </c>
      <c r="AZ45" s="259"/>
      <c r="BA45" s="260">
        <v>39.564999999999998</v>
      </c>
    </row>
    <row r="46" spans="1:53">
      <c r="P46" s="258">
        <v>40.765000000000001</v>
      </c>
      <c r="Q46" s="259">
        <v>40.642000000000003</v>
      </c>
      <c r="R46" s="259">
        <v>41.997</v>
      </c>
      <c r="S46" s="259">
        <v>41.654000000000003</v>
      </c>
      <c r="T46" s="259"/>
      <c r="U46" s="259"/>
      <c r="V46" s="259">
        <v>40.408000000000001</v>
      </c>
      <c r="W46" s="259"/>
      <c r="X46" s="259"/>
      <c r="Y46" s="259"/>
      <c r="Z46" s="259">
        <v>61.045999999999999</v>
      </c>
      <c r="AA46" s="259">
        <v>61.286000000000001</v>
      </c>
      <c r="AB46" s="259"/>
      <c r="AC46" s="259"/>
      <c r="AD46" s="259">
        <v>61.845999999999997</v>
      </c>
      <c r="AE46" s="259"/>
      <c r="AF46" s="259">
        <v>59.018999999999998</v>
      </c>
      <c r="AG46" s="259"/>
      <c r="AH46" s="259"/>
      <c r="AI46" s="259"/>
      <c r="AJ46" s="259"/>
      <c r="AK46" s="259">
        <v>57.19</v>
      </c>
      <c r="AL46" s="259"/>
      <c r="AM46" s="259">
        <v>59.54</v>
      </c>
      <c r="AN46" s="259"/>
      <c r="AO46" s="259"/>
      <c r="AP46" s="259"/>
      <c r="AQ46" s="259"/>
      <c r="AR46" s="259">
        <v>59.771000000000001</v>
      </c>
      <c r="AS46" s="259"/>
      <c r="AT46" s="259">
        <v>59.292999999999999</v>
      </c>
      <c r="AU46" s="259">
        <v>56.622999999999998</v>
      </c>
      <c r="AV46" s="259"/>
      <c r="AW46" s="259">
        <v>39.984000000000002</v>
      </c>
      <c r="AX46" s="356">
        <v>39.979999999999997</v>
      </c>
      <c r="AY46" s="259">
        <v>40.558999999999997</v>
      </c>
      <c r="AZ46" s="259"/>
      <c r="BA46" s="260">
        <v>39.447000000000003</v>
      </c>
    </row>
    <row r="47" spans="1:53">
      <c r="P47" s="258">
        <v>41.915999999999997</v>
      </c>
      <c r="Q47" s="259">
        <v>40.061</v>
      </c>
      <c r="R47" s="259">
        <v>40.927999999999997</v>
      </c>
      <c r="S47" s="259">
        <v>41.518999999999998</v>
      </c>
      <c r="T47" s="259"/>
      <c r="U47" s="259"/>
      <c r="V47" s="259">
        <v>40.670999999999999</v>
      </c>
      <c r="W47" s="259"/>
      <c r="X47" s="259"/>
      <c r="Y47" s="259"/>
      <c r="Z47" s="259">
        <v>60.383000000000003</v>
      </c>
      <c r="AA47" s="259">
        <v>61.540999999999997</v>
      </c>
      <c r="AB47" s="259"/>
      <c r="AC47" s="259"/>
      <c r="AD47" s="259">
        <v>61.542999999999999</v>
      </c>
      <c r="AE47" s="259"/>
      <c r="AF47" s="259">
        <v>59.78</v>
      </c>
      <c r="AG47" s="259"/>
      <c r="AH47" s="259"/>
      <c r="AI47" s="259"/>
      <c r="AJ47" s="259"/>
      <c r="AK47" s="259">
        <v>57.588000000000001</v>
      </c>
      <c r="AL47" s="259"/>
      <c r="AM47" s="259">
        <v>59.177999999999997</v>
      </c>
      <c r="AN47" s="259"/>
      <c r="AO47" s="259"/>
      <c r="AP47" s="259"/>
      <c r="AQ47" s="259"/>
      <c r="AR47" s="259">
        <v>59.405000000000001</v>
      </c>
      <c r="AS47" s="259"/>
      <c r="AT47" s="259">
        <v>58.762</v>
      </c>
      <c r="AU47" s="259">
        <v>57.646999999999998</v>
      </c>
      <c r="AV47" s="259"/>
      <c r="AW47" s="259">
        <v>39.945999999999998</v>
      </c>
      <c r="AX47" s="356">
        <v>40.340000000000003</v>
      </c>
      <c r="AY47" s="259">
        <v>40.244</v>
      </c>
      <c r="AZ47" s="259"/>
      <c r="BA47" s="260">
        <v>39.314</v>
      </c>
    </row>
    <row r="48" spans="1:53">
      <c r="P48" s="258">
        <v>41.328000000000003</v>
      </c>
      <c r="Q48" s="259">
        <v>41.02</v>
      </c>
      <c r="R48" s="259">
        <v>41.274999999999999</v>
      </c>
      <c r="S48" s="259">
        <v>42.494</v>
      </c>
      <c r="T48" s="259"/>
      <c r="U48" s="259"/>
      <c r="V48" s="259">
        <v>40.813000000000002</v>
      </c>
      <c r="W48" s="259"/>
      <c r="X48" s="259"/>
      <c r="Y48" s="259"/>
      <c r="Z48" s="259">
        <v>61.198</v>
      </c>
      <c r="AA48" s="259">
        <v>60.933</v>
      </c>
      <c r="AB48" s="259"/>
      <c r="AC48" s="259"/>
      <c r="AD48" s="259">
        <v>62.628</v>
      </c>
      <c r="AE48" s="259"/>
      <c r="AF48" s="259">
        <v>58.286000000000001</v>
      </c>
      <c r="AG48" s="259"/>
      <c r="AH48" s="259"/>
      <c r="AI48" s="259"/>
      <c r="AJ48" s="259"/>
      <c r="AK48" s="259">
        <v>57.503999999999998</v>
      </c>
      <c r="AL48" s="259"/>
      <c r="AM48" s="259">
        <v>59.780999999999999</v>
      </c>
      <c r="AN48" s="259"/>
      <c r="AO48" s="259"/>
      <c r="AP48" s="259"/>
      <c r="AQ48" s="259"/>
      <c r="AR48" s="259">
        <v>59.427</v>
      </c>
      <c r="AS48" s="259"/>
      <c r="AT48" s="259">
        <v>59.399000000000001</v>
      </c>
      <c r="AU48" s="259">
        <v>57.218000000000004</v>
      </c>
      <c r="AV48" s="259"/>
      <c r="AW48" s="259">
        <v>40.017000000000003</v>
      </c>
      <c r="AX48" s="259">
        <v>40.113999999999997</v>
      </c>
      <c r="AY48" s="259">
        <v>40.384</v>
      </c>
      <c r="AZ48" s="259"/>
      <c r="BA48" s="260">
        <v>39.805999999999997</v>
      </c>
    </row>
    <row r="49" spans="16:53">
      <c r="P49" s="258">
        <v>41.761000000000003</v>
      </c>
      <c r="Q49" s="259">
        <v>40.479999999999997</v>
      </c>
      <c r="R49" s="259">
        <v>41.003</v>
      </c>
      <c r="S49" s="259">
        <v>43.061</v>
      </c>
      <c r="T49" s="259"/>
      <c r="U49" s="259"/>
      <c r="V49" s="259">
        <v>41.213999999999999</v>
      </c>
      <c r="W49" s="259"/>
      <c r="X49" s="259"/>
      <c r="Y49" s="259"/>
      <c r="Z49" s="259">
        <v>59.747999999999998</v>
      </c>
      <c r="AA49" s="259">
        <v>62.29</v>
      </c>
      <c r="AB49" s="259"/>
      <c r="AC49" s="259"/>
      <c r="AD49" s="259">
        <v>62.951999999999998</v>
      </c>
      <c r="AE49" s="259"/>
      <c r="AF49" s="259">
        <v>58.244999999999997</v>
      </c>
      <c r="AG49" s="259"/>
      <c r="AH49" s="259"/>
      <c r="AI49" s="259"/>
      <c r="AJ49" s="259"/>
      <c r="AK49" s="259">
        <v>58.488</v>
      </c>
      <c r="AL49" s="259"/>
      <c r="AM49" s="259">
        <v>58.378999999999998</v>
      </c>
      <c r="AN49" s="259"/>
      <c r="AO49" s="259"/>
      <c r="AP49" s="259"/>
      <c r="AQ49" s="259"/>
      <c r="AR49" s="259">
        <v>58.688000000000002</v>
      </c>
      <c r="AS49" s="259"/>
      <c r="AT49" s="259"/>
      <c r="AU49" s="259">
        <v>56.808</v>
      </c>
      <c r="AV49" s="259"/>
      <c r="AW49" s="259">
        <v>39.781999999999996</v>
      </c>
      <c r="AX49" s="259">
        <v>40.271999999999998</v>
      </c>
      <c r="AY49" s="259">
        <v>43.061999999999998</v>
      </c>
      <c r="AZ49" s="259"/>
      <c r="BA49" s="260">
        <v>39.798999999999999</v>
      </c>
    </row>
    <row r="50" spans="16:53">
      <c r="P50" s="258">
        <v>42.53</v>
      </c>
      <c r="Q50" s="259">
        <v>41.283000000000001</v>
      </c>
      <c r="R50" s="259">
        <v>40.962000000000003</v>
      </c>
      <c r="S50" s="259"/>
      <c r="T50" s="259"/>
      <c r="U50" s="259"/>
      <c r="V50" s="259">
        <v>41.929000000000002</v>
      </c>
      <c r="W50" s="259"/>
      <c r="X50" s="259"/>
      <c r="Y50" s="259"/>
      <c r="Z50" s="259">
        <v>60.393000000000001</v>
      </c>
      <c r="AA50" s="259"/>
      <c r="AB50" s="259"/>
      <c r="AC50" s="259"/>
      <c r="AD50" s="259">
        <v>61.558999999999997</v>
      </c>
      <c r="AE50" s="259"/>
      <c r="AF50" s="259">
        <v>58.557000000000002</v>
      </c>
      <c r="AG50" s="259"/>
      <c r="AH50" s="259"/>
      <c r="AI50" s="259"/>
      <c r="AJ50" s="259"/>
      <c r="AK50" s="259"/>
      <c r="AL50" s="259"/>
      <c r="AM50" s="259">
        <v>58.533999999999999</v>
      </c>
      <c r="AN50" s="259"/>
      <c r="AO50" s="259"/>
      <c r="AP50" s="259"/>
      <c r="AQ50" s="259"/>
      <c r="AR50" s="259">
        <v>59.578000000000003</v>
      </c>
      <c r="AS50" s="259"/>
      <c r="AT50" s="259"/>
      <c r="AU50" s="259">
        <v>56.423999999999999</v>
      </c>
      <c r="AV50" s="259"/>
      <c r="AW50" s="259">
        <v>40.03</v>
      </c>
      <c r="AX50" s="259">
        <v>40.771999999999998</v>
      </c>
      <c r="AY50" s="259">
        <v>41.22</v>
      </c>
      <c r="AZ50" s="259"/>
      <c r="BA50" s="260">
        <v>39.604999999999997</v>
      </c>
    </row>
    <row r="51" spans="16:53">
      <c r="P51" s="258">
        <v>41.554000000000002</v>
      </c>
      <c r="Q51" s="259">
        <v>41</v>
      </c>
      <c r="R51" s="259">
        <v>40.741999999999997</v>
      </c>
      <c r="S51" s="259"/>
      <c r="T51" s="259"/>
      <c r="U51" s="259"/>
      <c r="V51" s="259">
        <v>41.723999999999997</v>
      </c>
      <c r="W51" s="259"/>
      <c r="X51" s="259"/>
      <c r="Y51" s="259"/>
      <c r="Z51" s="259">
        <v>60.704999999999998</v>
      </c>
      <c r="AA51" s="259"/>
      <c r="AB51" s="259"/>
      <c r="AC51" s="259"/>
      <c r="AD51" s="259">
        <v>61.954000000000001</v>
      </c>
      <c r="AE51" s="259"/>
      <c r="AF51" s="259">
        <v>58.488</v>
      </c>
      <c r="AG51" s="259"/>
      <c r="AH51" s="259"/>
      <c r="AI51" s="259"/>
      <c r="AJ51" s="259"/>
      <c r="AK51" s="259"/>
      <c r="AL51" s="259"/>
      <c r="AM51" s="259">
        <v>60.445</v>
      </c>
      <c r="AN51" s="259"/>
      <c r="AO51" s="259"/>
      <c r="AP51" s="259"/>
      <c r="AQ51" s="259"/>
      <c r="AR51" s="259"/>
      <c r="AS51" s="259"/>
      <c r="AT51" s="259"/>
      <c r="AU51" s="259">
        <v>56.710999999999999</v>
      </c>
      <c r="AV51" s="259"/>
      <c r="AW51" s="259">
        <v>39.869999999999997</v>
      </c>
      <c r="AX51" s="259">
        <v>39.981000000000002</v>
      </c>
      <c r="AY51" s="259">
        <v>40.723999999999997</v>
      </c>
      <c r="AZ51" s="259"/>
      <c r="BA51" s="260">
        <v>40.28</v>
      </c>
    </row>
    <row r="52" spans="16:53">
      <c r="P52" s="258">
        <v>42.845999999999997</v>
      </c>
      <c r="Q52" s="259">
        <v>40.460999999999999</v>
      </c>
      <c r="R52" s="259">
        <v>40.798000000000002</v>
      </c>
      <c r="S52" s="259"/>
      <c r="T52" s="259"/>
      <c r="U52" s="259"/>
      <c r="V52" s="259">
        <v>40.634</v>
      </c>
      <c r="W52" s="259"/>
      <c r="X52" s="259"/>
      <c r="Y52" s="259"/>
      <c r="Z52" s="259">
        <v>60.805999999999997</v>
      </c>
      <c r="AA52" s="259"/>
      <c r="AB52" s="259"/>
      <c r="AC52" s="259"/>
      <c r="AD52" s="259">
        <v>62.097999999999999</v>
      </c>
      <c r="AE52" s="259"/>
      <c r="AF52" s="259">
        <v>58.328000000000003</v>
      </c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>
        <v>57.649000000000001</v>
      </c>
      <c r="AV52" s="259"/>
      <c r="AW52" s="259">
        <v>39.935000000000002</v>
      </c>
      <c r="AX52" s="259">
        <v>39.692999999999998</v>
      </c>
      <c r="AY52" s="259">
        <v>40.598999999999997</v>
      </c>
      <c r="AZ52" s="259"/>
      <c r="BA52" s="260">
        <v>39.186999999999998</v>
      </c>
    </row>
    <row r="53" spans="16:53">
      <c r="P53" s="258"/>
      <c r="Q53" s="259">
        <v>42.119</v>
      </c>
      <c r="R53" s="259">
        <v>41.283000000000001</v>
      </c>
      <c r="S53" s="259"/>
      <c r="T53" s="259"/>
      <c r="U53" s="259"/>
      <c r="V53" s="259">
        <v>42.216999999999999</v>
      </c>
      <c r="W53" s="259"/>
      <c r="X53" s="259"/>
      <c r="Y53" s="259"/>
      <c r="Z53" s="259">
        <v>60.472000000000001</v>
      </c>
      <c r="AA53" s="259"/>
      <c r="AB53" s="259"/>
      <c r="AC53" s="259"/>
      <c r="AD53" s="259">
        <v>62.511000000000003</v>
      </c>
      <c r="AE53" s="259"/>
      <c r="AF53" s="259">
        <v>57.832999999999998</v>
      </c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>
        <v>56.856999999999999</v>
      </c>
      <c r="AV53" s="259"/>
      <c r="AW53" s="259">
        <v>40.015999999999998</v>
      </c>
      <c r="AX53" s="259">
        <v>40.136000000000003</v>
      </c>
      <c r="AY53" s="259">
        <v>41.04</v>
      </c>
      <c r="AZ53" s="259"/>
      <c r="BA53" s="260">
        <v>39.341000000000001</v>
      </c>
    </row>
    <row r="54" spans="16:53">
      <c r="P54" s="258"/>
      <c r="Q54" s="259">
        <v>40.476999999999997</v>
      </c>
      <c r="R54" s="259">
        <v>41.457999999999998</v>
      </c>
      <c r="S54" s="259"/>
      <c r="T54" s="259"/>
      <c r="U54" s="259"/>
      <c r="V54" s="259">
        <v>41.317999999999998</v>
      </c>
      <c r="W54" s="259"/>
      <c r="X54" s="259"/>
      <c r="Y54" s="259"/>
      <c r="Z54" s="259">
        <v>60.941000000000003</v>
      </c>
      <c r="AA54" s="259"/>
      <c r="AB54" s="259"/>
      <c r="AC54" s="259"/>
      <c r="AD54" s="259"/>
      <c r="AE54" s="259"/>
      <c r="AF54" s="259">
        <v>58.198</v>
      </c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>
        <v>56.951999999999998</v>
      </c>
      <c r="AV54" s="259"/>
      <c r="AW54" s="259">
        <v>42.021999999999998</v>
      </c>
      <c r="AX54" s="259">
        <v>39.841999999999999</v>
      </c>
      <c r="AZ54" s="259"/>
      <c r="BA54" s="260">
        <v>39.15</v>
      </c>
    </row>
    <row r="55" spans="16:53">
      <c r="P55" s="258"/>
      <c r="Q55" s="259">
        <v>40.301000000000002</v>
      </c>
      <c r="R55" s="259">
        <v>40.649000000000001</v>
      </c>
      <c r="S55" s="259"/>
      <c r="T55" s="259"/>
      <c r="U55" s="259"/>
      <c r="V55" s="259">
        <v>41.411000000000001</v>
      </c>
      <c r="W55" s="259"/>
      <c r="X55" s="259"/>
      <c r="Y55" s="259"/>
      <c r="Z55" s="259">
        <v>61.411999999999999</v>
      </c>
      <c r="AA55" s="259"/>
      <c r="AB55" s="259"/>
      <c r="AC55" s="259"/>
      <c r="AD55" s="259"/>
      <c r="AE55" s="259"/>
      <c r="AF55" s="259">
        <v>58.783999999999999</v>
      </c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>
        <v>57.725999999999999</v>
      </c>
      <c r="AV55" s="259"/>
      <c r="AW55" s="259"/>
      <c r="AX55" s="259">
        <v>39.545000000000002</v>
      </c>
      <c r="AY55" s="259"/>
      <c r="AZ55" s="259"/>
      <c r="BA55" s="260">
        <v>39.359000000000002</v>
      </c>
    </row>
    <row r="56" spans="16:53">
      <c r="P56" s="258"/>
      <c r="Q56" s="259">
        <v>40.71</v>
      </c>
      <c r="R56" s="259">
        <v>41.271000000000001</v>
      </c>
      <c r="S56" s="259"/>
      <c r="T56" s="259"/>
      <c r="U56" s="259"/>
      <c r="V56" s="259">
        <v>41.369</v>
      </c>
      <c r="W56" s="259"/>
      <c r="X56" s="259"/>
      <c r="Y56" s="259"/>
      <c r="Z56" s="259">
        <v>60.402999999999999</v>
      </c>
      <c r="AA56" s="259"/>
      <c r="AB56" s="259"/>
      <c r="AC56" s="259"/>
      <c r="AD56" s="259"/>
      <c r="AE56" s="259"/>
      <c r="AF56" s="259">
        <v>58.88</v>
      </c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>
        <v>56.054000000000002</v>
      </c>
      <c r="AV56" s="259"/>
      <c r="AW56" s="259"/>
      <c r="AX56" s="259">
        <v>40.002000000000002</v>
      </c>
      <c r="AY56" s="259"/>
      <c r="AZ56" s="259"/>
      <c r="BA56" s="260">
        <v>39.429000000000002</v>
      </c>
    </row>
    <row r="57" spans="16:53">
      <c r="P57" s="258"/>
      <c r="Q57" s="259">
        <v>40.618000000000002</v>
      </c>
      <c r="R57" s="259">
        <v>40.622999999999998</v>
      </c>
      <c r="S57" s="259"/>
      <c r="T57" s="259"/>
      <c r="U57" s="259"/>
      <c r="V57" s="259">
        <v>41.360999999999997</v>
      </c>
      <c r="W57" s="259"/>
      <c r="X57" s="259"/>
      <c r="Y57" s="259"/>
      <c r="Z57" s="259">
        <v>60.645000000000003</v>
      </c>
      <c r="AA57" s="259"/>
      <c r="AB57" s="259"/>
      <c r="AC57" s="259"/>
      <c r="AD57" s="259"/>
      <c r="AE57" s="259"/>
      <c r="AF57" s="259">
        <v>58.728000000000002</v>
      </c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>
        <v>57.136000000000003</v>
      </c>
      <c r="AV57" s="259"/>
      <c r="AW57" s="259"/>
      <c r="AX57" s="259">
        <v>40</v>
      </c>
      <c r="AY57" s="259"/>
      <c r="AZ57" s="259"/>
      <c r="BA57" s="260"/>
    </row>
    <row r="58" spans="16:53">
      <c r="P58" s="258"/>
      <c r="Q58" s="259">
        <v>43.295000000000002</v>
      </c>
      <c r="R58" s="259">
        <v>40.712000000000003</v>
      </c>
      <c r="S58" s="259"/>
      <c r="T58" s="259"/>
      <c r="U58" s="259"/>
      <c r="V58" s="259"/>
      <c r="W58" s="259"/>
      <c r="X58" s="259"/>
      <c r="Y58" s="259"/>
      <c r="Z58" s="259">
        <v>60.018000000000001</v>
      </c>
      <c r="AA58" s="259"/>
      <c r="AB58" s="259"/>
      <c r="AC58" s="259"/>
      <c r="AD58" s="259"/>
      <c r="AE58" s="259"/>
      <c r="AF58" s="259">
        <v>58.936999999999998</v>
      </c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>
        <v>56.598999999999997</v>
      </c>
      <c r="AV58" s="259"/>
      <c r="AW58" s="259"/>
      <c r="AX58" s="259"/>
      <c r="AY58" s="259"/>
      <c r="AZ58" s="259"/>
      <c r="BA58" s="260"/>
    </row>
    <row r="59" spans="16:53">
      <c r="P59" s="258"/>
      <c r="Q59" s="259">
        <v>40.441000000000003</v>
      </c>
      <c r="R59" s="259">
        <v>41.793999999999997</v>
      </c>
      <c r="S59" s="259"/>
      <c r="T59" s="259"/>
      <c r="U59" s="259"/>
      <c r="V59" s="259"/>
      <c r="W59" s="259"/>
      <c r="X59" s="259"/>
      <c r="Y59" s="259"/>
      <c r="Z59" s="259">
        <v>60.226999999999997</v>
      </c>
      <c r="AA59" s="259"/>
      <c r="AB59" s="259"/>
      <c r="AC59" s="259"/>
      <c r="AD59" s="259"/>
      <c r="AE59" s="259"/>
      <c r="AF59" s="259">
        <v>58.930999999999997</v>
      </c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>
        <v>56.146999999999998</v>
      </c>
      <c r="AV59" s="259"/>
      <c r="AW59" s="259"/>
      <c r="AX59" s="259"/>
      <c r="AY59" s="259"/>
      <c r="AZ59" s="259"/>
      <c r="BA59" s="260"/>
    </row>
    <row r="60" spans="16:53">
      <c r="P60" s="258"/>
      <c r="Q60" s="259">
        <v>40.774999999999999</v>
      </c>
      <c r="R60" s="259">
        <v>40.789000000000001</v>
      </c>
      <c r="S60" s="259"/>
      <c r="T60" s="259"/>
      <c r="U60" s="259"/>
      <c r="V60" s="259"/>
      <c r="W60" s="259"/>
      <c r="X60" s="259"/>
      <c r="Y60" s="259"/>
      <c r="Z60" s="259">
        <v>61.31</v>
      </c>
      <c r="AA60" s="259"/>
      <c r="AB60" s="259"/>
      <c r="AC60" s="259"/>
      <c r="AD60" s="259"/>
      <c r="AE60" s="259"/>
      <c r="AF60" s="259">
        <v>58.58</v>
      </c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>
        <v>57.158999999999999</v>
      </c>
      <c r="AV60" s="259"/>
      <c r="AW60" s="259"/>
      <c r="AX60" s="259"/>
      <c r="AY60" s="259"/>
      <c r="AZ60" s="259"/>
      <c r="BA60" s="260"/>
    </row>
    <row r="61" spans="16:53">
      <c r="P61" s="258"/>
      <c r="Q61" s="259">
        <v>40.479999999999997</v>
      </c>
      <c r="R61" s="259">
        <v>40.917000000000002</v>
      </c>
      <c r="S61" s="259"/>
      <c r="T61" s="259"/>
      <c r="U61" s="259"/>
      <c r="V61" s="259"/>
      <c r="W61" s="259"/>
      <c r="X61" s="259"/>
      <c r="Y61" s="259"/>
      <c r="Z61" s="259">
        <v>60.167000000000002</v>
      </c>
      <c r="AA61" s="259"/>
      <c r="AB61" s="259"/>
      <c r="AC61" s="259"/>
      <c r="AD61" s="259"/>
      <c r="AE61" s="259"/>
      <c r="AF61" s="259">
        <v>58.491</v>
      </c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>
        <v>56.082000000000001</v>
      </c>
      <c r="AV61" s="259"/>
      <c r="AW61" s="259"/>
      <c r="AX61" s="259"/>
      <c r="AY61" s="259"/>
      <c r="AZ61" s="259"/>
      <c r="BA61" s="260"/>
    </row>
    <row r="62" spans="16:53">
      <c r="P62" s="258"/>
      <c r="Q62" s="259">
        <v>40.735999999999997</v>
      </c>
      <c r="R62" s="259">
        <v>41.701000000000001</v>
      </c>
      <c r="S62" s="259"/>
      <c r="T62" s="259"/>
      <c r="U62" s="259"/>
      <c r="V62" s="259"/>
      <c r="W62" s="259"/>
      <c r="X62" s="259"/>
      <c r="Y62" s="259"/>
      <c r="Z62" s="259">
        <v>59.898000000000003</v>
      </c>
      <c r="AA62" s="259"/>
      <c r="AB62" s="259"/>
      <c r="AC62" s="259"/>
      <c r="AD62" s="259"/>
      <c r="AE62" s="259"/>
      <c r="AF62" s="259">
        <v>58.276000000000003</v>
      </c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>
        <v>57.256999999999998</v>
      </c>
      <c r="AV62" s="259"/>
      <c r="AW62" s="259"/>
      <c r="AX62" s="259"/>
      <c r="AY62" s="259"/>
      <c r="AZ62" s="259"/>
      <c r="BA62" s="260"/>
    </row>
    <row r="63" spans="16:53">
      <c r="P63" s="258"/>
      <c r="Q63" s="259">
        <v>44.307000000000002</v>
      </c>
      <c r="R63" s="259">
        <v>41.753999999999998</v>
      </c>
      <c r="S63" s="259"/>
      <c r="T63" s="259"/>
      <c r="U63" s="259"/>
      <c r="V63" s="259"/>
      <c r="W63" s="259"/>
      <c r="X63" s="259"/>
      <c r="Y63" s="259"/>
      <c r="Z63" s="259">
        <v>62.618000000000002</v>
      </c>
      <c r="AA63" s="259"/>
      <c r="AB63" s="259"/>
      <c r="AC63" s="259"/>
      <c r="AD63" s="259"/>
      <c r="AE63" s="259"/>
      <c r="AF63" s="259">
        <v>59.052</v>
      </c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>
        <v>58.027000000000001</v>
      </c>
      <c r="AV63" s="259"/>
      <c r="AW63" s="259"/>
      <c r="AX63" s="259"/>
      <c r="AY63" s="259"/>
      <c r="AZ63" s="259"/>
      <c r="BA63" s="260"/>
    </row>
    <row r="64" spans="16:53">
      <c r="P64" s="258"/>
      <c r="Q64" s="259">
        <v>40.427</v>
      </c>
      <c r="R64" s="259">
        <v>40.656999999999996</v>
      </c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>
        <v>59.286999999999999</v>
      </c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60"/>
    </row>
    <row r="65" spans="16:53">
      <c r="P65" s="258"/>
      <c r="Q65" s="259">
        <v>41.822000000000003</v>
      </c>
      <c r="R65" s="259">
        <v>40.881</v>
      </c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>
        <v>58.808999999999997</v>
      </c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60"/>
    </row>
    <row r="66" spans="16:53">
      <c r="P66" s="258"/>
      <c r="Q66" s="259">
        <v>41.984999999999999</v>
      </c>
      <c r="R66" s="259">
        <v>40.915999999999997</v>
      </c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>
        <v>58.228000000000002</v>
      </c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60"/>
    </row>
    <row r="67" spans="16:53">
      <c r="P67" s="258"/>
      <c r="Q67" s="259"/>
      <c r="R67" s="259">
        <v>40.615000000000002</v>
      </c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>
        <v>58.901000000000003</v>
      </c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60"/>
    </row>
    <row r="68" spans="16:53">
      <c r="P68" s="258"/>
      <c r="Q68" s="259"/>
      <c r="R68" s="259">
        <v>41.03</v>
      </c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>
        <v>59.268999999999998</v>
      </c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60"/>
    </row>
    <row r="69" spans="16:53">
      <c r="P69" s="258"/>
      <c r="Q69" s="259"/>
      <c r="R69" s="259">
        <v>41.076999999999998</v>
      </c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>
        <v>58.656999999999996</v>
      </c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60"/>
    </row>
    <row r="70" spans="16:53">
      <c r="P70" s="258"/>
      <c r="Q70" s="259"/>
      <c r="R70" s="259">
        <v>40.933</v>
      </c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>
        <v>58.51</v>
      </c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60"/>
    </row>
    <row r="71" spans="16:53">
      <c r="P71" s="258"/>
      <c r="Q71" s="259"/>
      <c r="R71" s="259">
        <v>40.738999999999997</v>
      </c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>
        <v>59.16</v>
      </c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60"/>
    </row>
    <row r="72" spans="16:53">
      <c r="P72" s="258"/>
      <c r="Q72" s="259"/>
      <c r="R72" s="259">
        <v>40.884</v>
      </c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>
        <v>59.776000000000003</v>
      </c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60"/>
    </row>
    <row r="73" spans="16:53">
      <c r="P73" s="258"/>
      <c r="Q73" s="259"/>
      <c r="R73" s="259">
        <v>41.087000000000003</v>
      </c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60"/>
    </row>
    <row r="74" spans="16:53">
      <c r="P74" s="258"/>
      <c r="Q74" s="259"/>
      <c r="R74" s="259">
        <v>41.417000000000002</v>
      </c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60"/>
    </row>
    <row r="75" spans="16:53">
      <c r="P75" s="258"/>
      <c r="Q75" s="259"/>
      <c r="R75" s="259">
        <v>41.018999999999998</v>
      </c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60"/>
    </row>
    <row r="76" spans="16:53">
      <c r="P76" s="258"/>
      <c r="Q76" s="259"/>
      <c r="R76" s="259">
        <v>41.515000000000001</v>
      </c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60"/>
    </row>
    <row r="77" spans="16:53">
      <c r="P77" s="258"/>
      <c r="Q77" s="259"/>
      <c r="R77" s="259">
        <v>40.78</v>
      </c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60"/>
    </row>
    <row r="78" spans="16:53">
      <c r="P78" s="258"/>
      <c r="Q78" s="259"/>
      <c r="R78" s="259">
        <v>40.835999999999999</v>
      </c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60"/>
    </row>
    <row r="79" spans="16:53">
      <c r="P79" s="258"/>
      <c r="Q79" s="259"/>
      <c r="R79" s="259">
        <v>41.116999999999997</v>
      </c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60"/>
    </row>
    <row r="80" spans="16:53">
      <c r="P80" s="258"/>
      <c r="Q80" s="259"/>
      <c r="R80" s="259">
        <v>40.963999999999999</v>
      </c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60"/>
    </row>
    <row r="81" spans="16:53">
      <c r="P81" s="258"/>
      <c r="Q81" s="259"/>
      <c r="R81" s="259">
        <v>41.131</v>
      </c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60"/>
    </row>
    <row r="82" spans="16:53">
      <c r="P82" s="258"/>
      <c r="Q82" s="259"/>
      <c r="R82" s="259">
        <v>40.909999999999997</v>
      </c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60"/>
    </row>
    <row r="83" spans="16:53">
      <c r="P83" s="258"/>
      <c r="Q83" s="259"/>
      <c r="R83" s="259">
        <v>40.671999999999997</v>
      </c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60"/>
    </row>
    <row r="84" spans="16:53">
      <c r="P84" s="258"/>
      <c r="Q84" s="259"/>
      <c r="R84" s="259">
        <v>41.305999999999997</v>
      </c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60"/>
    </row>
    <row r="85" spans="16:53">
      <c r="P85" s="258"/>
      <c r="Q85" s="259"/>
      <c r="R85" s="259">
        <v>41.890999999999998</v>
      </c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60"/>
    </row>
    <row r="86" spans="16:53">
      <c r="P86" s="258"/>
      <c r="Q86" s="259"/>
      <c r="R86" s="259">
        <v>41.185000000000002</v>
      </c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60"/>
    </row>
    <row r="87" spans="16:53">
      <c r="P87" s="258"/>
      <c r="Q87" s="259"/>
      <c r="R87" s="259">
        <v>41.414999999999999</v>
      </c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60"/>
    </row>
    <row r="88" spans="16:53">
      <c r="P88" s="258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60"/>
    </row>
    <row r="89" spans="16:53">
      <c r="P89" s="258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60"/>
    </row>
    <row r="90" spans="16:53">
      <c r="P90" s="258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60"/>
    </row>
    <row r="91" spans="16:53">
      <c r="P91" s="258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60"/>
    </row>
    <row r="92" spans="16:53">
      <c r="P92" s="258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60"/>
    </row>
    <row r="93" spans="16:53">
      <c r="P93" s="258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60"/>
    </row>
    <row r="94" spans="16:53">
      <c r="P94" s="258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60"/>
    </row>
    <row r="95" spans="16:53">
      <c r="P95" s="258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60"/>
    </row>
    <row r="96" spans="16:53">
      <c r="P96" s="258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60"/>
    </row>
    <row r="97" spans="16:53">
      <c r="P97" s="258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60"/>
    </row>
    <row r="98" spans="16:53">
      <c r="P98" s="258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60"/>
    </row>
    <row r="99" spans="16:53">
      <c r="P99" s="258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60"/>
    </row>
    <row r="100" spans="16:53">
      <c r="P100" s="258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60"/>
    </row>
    <row r="101" spans="16:53">
      <c r="P101" s="261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3"/>
    </row>
    <row r="102" spans="16:53">
      <c r="P102" s="261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3"/>
    </row>
    <row r="103" spans="16:53">
      <c r="P103" s="261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3"/>
    </row>
    <row r="104" spans="16:53">
      <c r="P104" s="261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3"/>
    </row>
    <row r="105" spans="16:53" ht="15.75" thickBot="1">
      <c r="P105" s="264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6"/>
    </row>
  </sheetData>
  <mergeCells count="25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A19:A20"/>
    <mergeCell ref="K31:K32"/>
    <mergeCell ref="J31:J32"/>
    <mergeCell ref="I31:I32"/>
    <mergeCell ref="C31:C32"/>
    <mergeCell ref="B31:B32"/>
    <mergeCell ref="A31:A32"/>
    <mergeCell ref="K19:K20"/>
    <mergeCell ref="J19:J20"/>
    <mergeCell ref="I19:I20"/>
    <mergeCell ref="C19:C20"/>
    <mergeCell ref="B19:B20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110"/>
  <sheetViews>
    <sheetView topLeftCell="A28" zoomScale="70" zoomScaleNormal="70" workbookViewId="0">
      <selection activeCell="K37" activeCellId="2" sqref="K41:K45 K38 K37"/>
    </sheetView>
  </sheetViews>
  <sheetFormatPr defaultRowHeight="15"/>
  <cols>
    <col min="1" max="1" width="7.28515625" customWidth="1"/>
    <col min="2" max="2" width="23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6" max="53" width="6.7109375" customWidth="1"/>
  </cols>
  <sheetData>
    <row r="1" spans="1:54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4" ht="10.5" customHeight="1"/>
    <row r="3" spans="1:54" ht="15.75" customHeight="1" thickBot="1">
      <c r="A3" s="568" t="s">
        <v>126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4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377" t="str">
        <f>B7</f>
        <v>Богуславский Олег</v>
      </c>
      <c r="Q4" s="378" t="str">
        <f>B8</f>
        <v>Мельник Андрей</v>
      </c>
      <c r="R4" s="378" t="str">
        <f>B9</f>
        <v>Мельник Андрей</v>
      </c>
      <c r="S4" s="378" t="str">
        <f>B10</f>
        <v>Чорненький Дима</v>
      </c>
      <c r="T4" s="378" t="str">
        <f>B11</f>
        <v>Синани Влад</v>
      </c>
      <c r="U4" s="378" t="str">
        <f>B12</f>
        <v>Болухарый Владислав</v>
      </c>
      <c r="V4" s="378" t="str">
        <f>B13</f>
        <v>Линнык Влад</v>
      </c>
      <c r="W4" s="378" t="str">
        <f>B14</f>
        <v>Булавинов Андрей</v>
      </c>
      <c r="X4" s="378" t="str">
        <f>B15</f>
        <v>Богуславский Олег</v>
      </c>
      <c r="Y4" s="378" t="str">
        <f>B16</f>
        <v>Мельник Андрей</v>
      </c>
      <c r="Z4" s="378" t="str">
        <f>B17</f>
        <v>Булавинов Андрей</v>
      </c>
      <c r="AA4" s="378" t="str">
        <f>B18</f>
        <v>Булавинов Андрей</v>
      </c>
      <c r="AB4" s="378" t="str">
        <f>B19</f>
        <v>Синани Влад</v>
      </c>
      <c r="AC4" s="378" t="str">
        <f>B19</f>
        <v>Синани Влад</v>
      </c>
      <c r="AD4" s="378" t="str">
        <f>B21</f>
        <v>Богуславский Олег</v>
      </c>
      <c r="AE4" s="378" t="str">
        <f>B22</f>
        <v>Богуславский Олег</v>
      </c>
      <c r="AF4" s="378" t="str">
        <f>B23</f>
        <v>Чорненький Дима</v>
      </c>
      <c r="AG4" s="378" t="str">
        <f>B24</f>
        <v>Булавинов Андрей</v>
      </c>
      <c r="AH4" s="378" t="str">
        <f>B25</f>
        <v>Булавинов Андрей</v>
      </c>
      <c r="AI4" s="378" t="str">
        <f>B26</f>
        <v>Чорненький Дима</v>
      </c>
      <c r="AJ4" s="378" t="str">
        <f>B27</f>
        <v>Болухарый Владислав</v>
      </c>
      <c r="AK4" s="378" t="str">
        <f>B28</f>
        <v>Мельник Андрей</v>
      </c>
      <c r="AL4" s="378" t="str">
        <f>B29</f>
        <v>Чорненький Дима</v>
      </c>
      <c r="AM4" s="378" t="str">
        <f>B30</f>
        <v>Чорненький Дима</v>
      </c>
      <c r="AN4" s="378" t="str">
        <f>B31</f>
        <v>Синани Влад</v>
      </c>
      <c r="AO4" s="378" t="str">
        <f>B31</f>
        <v>Синани Влад</v>
      </c>
      <c r="AP4" s="378" t="str">
        <f>B33</f>
        <v>Линнык Влад</v>
      </c>
      <c r="AQ4" s="378" t="str">
        <f>B34</f>
        <v>Болухарый Владислав</v>
      </c>
      <c r="AR4" s="378" t="str">
        <f>B35</f>
        <v>Болухарый Владислав</v>
      </c>
      <c r="AS4" s="378" t="str">
        <f>B36</f>
        <v>Мельник Андрей</v>
      </c>
      <c r="AT4" s="378" t="str">
        <f>B37</f>
        <v>Мельник Андрей</v>
      </c>
      <c r="AU4" s="378" t="str">
        <f>B38</f>
        <v>Синани Влад</v>
      </c>
      <c r="AV4" s="378" t="str">
        <f>B39</f>
        <v>Линнык Влад</v>
      </c>
      <c r="AW4" s="378" t="str">
        <f>B40</f>
        <v>Линнык Влад</v>
      </c>
      <c r="AX4" s="378" t="str">
        <f>B41</f>
        <v>Чорненький Дима</v>
      </c>
      <c r="AY4" s="378" t="str">
        <f>B42</f>
        <v>Болухарый Владислав</v>
      </c>
      <c r="AZ4" s="378" t="str">
        <f>B43</f>
        <v>Богуславский Олег</v>
      </c>
      <c r="BA4" s="378" t="str">
        <f>B44</f>
        <v>Линнык Влад</v>
      </c>
      <c r="BB4" s="379" t="str">
        <f>B45</f>
        <v>Булавинов Андрей</v>
      </c>
    </row>
    <row r="5" spans="1:54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8">
        <v>53.067</v>
      </c>
      <c r="Q5" s="259">
        <v>47.033000000000001</v>
      </c>
      <c r="R5" s="259">
        <v>42.396000000000001</v>
      </c>
      <c r="S5" s="259">
        <v>44.962000000000003</v>
      </c>
      <c r="T5" s="259">
        <v>40.774000000000001</v>
      </c>
      <c r="U5" s="259">
        <v>45.375</v>
      </c>
      <c r="V5" s="259">
        <v>40.756</v>
      </c>
      <c r="W5" s="259">
        <v>42.158000000000001</v>
      </c>
      <c r="X5" s="288">
        <v>63.369</v>
      </c>
      <c r="Y5" s="288">
        <v>66.927999999999997</v>
      </c>
      <c r="Z5" s="288">
        <v>62.588999999999999</v>
      </c>
      <c r="AA5" s="288">
        <v>62.16</v>
      </c>
      <c r="AB5" s="288">
        <v>59.762</v>
      </c>
      <c r="AC5" s="288">
        <v>62.072000000000003</v>
      </c>
      <c r="AD5" s="288">
        <v>62.459000000000003</v>
      </c>
      <c r="AE5" s="288">
        <v>62.756</v>
      </c>
      <c r="AF5" s="288">
        <v>72.191000000000003</v>
      </c>
      <c r="AG5" s="288">
        <v>66.72</v>
      </c>
      <c r="AH5" s="288">
        <v>61.311</v>
      </c>
      <c r="AI5" s="288">
        <v>61.823</v>
      </c>
      <c r="AJ5" s="288">
        <v>65.822999999999993</v>
      </c>
      <c r="AK5" s="288">
        <v>63.781999999999996</v>
      </c>
      <c r="AL5" s="288">
        <v>61.475000000000001</v>
      </c>
      <c r="AM5" s="288">
        <v>62.615000000000002</v>
      </c>
      <c r="AN5" s="288">
        <v>61.652000000000001</v>
      </c>
      <c r="AO5" s="288">
        <v>57.518000000000001</v>
      </c>
      <c r="AP5" s="288">
        <v>58.604999999999997</v>
      </c>
      <c r="AQ5" s="288">
        <v>68.744</v>
      </c>
      <c r="AR5" s="288">
        <v>59.259</v>
      </c>
      <c r="AS5" s="288">
        <v>60.993000000000002</v>
      </c>
      <c r="AT5" s="288">
        <v>61.225000000000001</v>
      </c>
      <c r="AU5" s="288">
        <v>58.773000000000003</v>
      </c>
      <c r="AV5" s="288">
        <v>48.457000000000001</v>
      </c>
      <c r="AW5" s="259">
        <v>41.418999999999997</v>
      </c>
      <c r="AX5" s="259">
        <v>45.02</v>
      </c>
      <c r="AY5" s="259">
        <v>45.923000000000002</v>
      </c>
      <c r="AZ5" s="259">
        <v>44.225000000000001</v>
      </c>
      <c r="BA5" s="259">
        <v>41.393000000000001</v>
      </c>
      <c r="BB5" s="260">
        <v>41.552999999999997</v>
      </c>
    </row>
    <row r="6" spans="1:54" s="1" customFormat="1" ht="32.25" customHeight="1" thickBot="1">
      <c r="A6" s="570"/>
      <c r="B6" s="571"/>
      <c r="C6" s="573"/>
      <c r="D6" s="575"/>
      <c r="E6" s="570"/>
      <c r="F6" s="27" t="s">
        <v>74</v>
      </c>
      <c r="G6" s="23" t="s">
        <v>75</v>
      </c>
      <c r="H6" s="28" t="s">
        <v>76</v>
      </c>
      <c r="I6" s="575"/>
      <c r="J6" s="24" t="s">
        <v>3</v>
      </c>
      <c r="K6" s="24" t="s">
        <v>2</v>
      </c>
      <c r="L6" s="590"/>
      <c r="M6" s="592"/>
      <c r="P6" s="258">
        <v>50.707000000000001</v>
      </c>
      <c r="Q6" s="259">
        <v>44.264000000000003</v>
      </c>
      <c r="R6" s="259">
        <v>43.113</v>
      </c>
      <c r="S6" s="259">
        <v>45.052</v>
      </c>
      <c r="T6" s="259">
        <v>41.771000000000001</v>
      </c>
      <c r="U6" s="259">
        <v>43.722999999999999</v>
      </c>
      <c r="V6" s="259">
        <v>40.654000000000003</v>
      </c>
      <c r="W6" s="259">
        <v>41.834000000000003</v>
      </c>
      <c r="X6" s="288">
        <v>64.344999999999999</v>
      </c>
      <c r="Y6" s="288">
        <v>63.728999999999999</v>
      </c>
      <c r="Z6" s="288">
        <v>63.131</v>
      </c>
      <c r="AA6" s="288">
        <v>61.453000000000003</v>
      </c>
      <c r="AB6" s="288">
        <v>60.658999999999999</v>
      </c>
      <c r="AC6" s="288">
        <v>61.753</v>
      </c>
      <c r="AD6" s="288">
        <v>63.911000000000001</v>
      </c>
      <c r="AE6" s="288">
        <v>62.365000000000002</v>
      </c>
      <c r="AF6" s="288">
        <v>66.525000000000006</v>
      </c>
      <c r="AG6" s="288">
        <v>63.509</v>
      </c>
      <c r="AH6" s="288">
        <v>60.784999999999997</v>
      </c>
      <c r="AI6" s="288">
        <v>62.189</v>
      </c>
      <c r="AJ6" s="288">
        <v>65.745000000000005</v>
      </c>
      <c r="AK6" s="288">
        <v>63.97</v>
      </c>
      <c r="AL6" s="288">
        <v>60.366</v>
      </c>
      <c r="AM6" s="288">
        <v>60.518000000000001</v>
      </c>
      <c r="AN6" s="288">
        <v>64.06</v>
      </c>
      <c r="AO6" s="288">
        <v>57.204000000000001</v>
      </c>
      <c r="AP6" s="288">
        <v>58.119</v>
      </c>
      <c r="AQ6" s="288">
        <v>60.832000000000001</v>
      </c>
      <c r="AR6" s="288">
        <v>59.673000000000002</v>
      </c>
      <c r="AS6" s="288">
        <v>59.756999999999998</v>
      </c>
      <c r="AT6" s="288">
        <v>59.953000000000003</v>
      </c>
      <c r="AU6" s="288">
        <v>58.283000000000001</v>
      </c>
      <c r="AV6" s="288">
        <v>47.713999999999999</v>
      </c>
      <c r="AW6" s="259">
        <v>43.003</v>
      </c>
      <c r="AX6" s="259">
        <v>45.149000000000001</v>
      </c>
      <c r="AY6" s="259">
        <v>43.234999999999999</v>
      </c>
      <c r="AZ6" s="259">
        <v>41.164999999999999</v>
      </c>
      <c r="BA6" s="259">
        <v>40.601999999999997</v>
      </c>
      <c r="BB6" s="260">
        <v>42.088000000000001</v>
      </c>
    </row>
    <row r="7" spans="1:54" s="2" customFormat="1" ht="24.95" customHeight="1">
      <c r="A7" s="29">
        <v>1</v>
      </c>
      <c r="B7" s="32" t="s">
        <v>129</v>
      </c>
      <c r="C7" s="36">
        <v>9</v>
      </c>
      <c r="D7" s="243">
        <v>49</v>
      </c>
      <c r="E7" s="278">
        <f>D7</f>
        <v>49</v>
      </c>
      <c r="F7" s="267">
        <f>MIN(P5:P100)</f>
        <v>41.02</v>
      </c>
      <c r="G7" s="267">
        <f>AVERAGE(P5:P100)</f>
        <v>43.82346938775509</v>
      </c>
      <c r="H7" s="268">
        <f>G7-F7</f>
        <v>2.8034693877550865</v>
      </c>
      <c r="I7" s="40">
        <f>J7</f>
        <v>2.4965277777777781E-2</v>
      </c>
      <c r="J7" s="44">
        <v>2.4965277777777781E-2</v>
      </c>
      <c r="K7" s="199">
        <f>J7</f>
        <v>2.4965277777777781E-2</v>
      </c>
      <c r="L7" s="345" t="s">
        <v>165</v>
      </c>
      <c r="M7" s="372"/>
      <c r="P7" s="258">
        <v>49.488</v>
      </c>
      <c r="Q7" s="259">
        <v>44.121000000000002</v>
      </c>
      <c r="R7" s="259">
        <v>42.753999999999998</v>
      </c>
      <c r="S7" s="259">
        <v>45.104999999999997</v>
      </c>
      <c r="T7" s="259">
        <v>41.378999999999998</v>
      </c>
      <c r="U7" s="259">
        <v>43.481999999999999</v>
      </c>
      <c r="V7" s="259">
        <v>40.444000000000003</v>
      </c>
      <c r="W7" s="259">
        <v>41.518999999999998</v>
      </c>
      <c r="X7" s="288">
        <v>63.521999999999998</v>
      </c>
      <c r="Y7" s="288">
        <v>63.13</v>
      </c>
      <c r="Z7" s="288">
        <v>63.756</v>
      </c>
      <c r="AA7" s="288">
        <v>62.506</v>
      </c>
      <c r="AB7" s="288">
        <v>60.37</v>
      </c>
      <c r="AC7" s="288">
        <v>61.755000000000003</v>
      </c>
      <c r="AD7" s="288">
        <v>65.265000000000001</v>
      </c>
      <c r="AE7" s="288">
        <v>61.857999999999997</v>
      </c>
      <c r="AF7" s="288">
        <v>74.703000000000003</v>
      </c>
      <c r="AG7" s="288">
        <v>62.186999999999998</v>
      </c>
      <c r="AH7" s="288">
        <v>59.423000000000002</v>
      </c>
      <c r="AI7" s="288">
        <v>62.274999999999999</v>
      </c>
      <c r="AJ7" s="288">
        <v>72.076999999999998</v>
      </c>
      <c r="AK7" s="288">
        <v>63.862000000000002</v>
      </c>
      <c r="AL7" s="288">
        <v>61.884999999999998</v>
      </c>
      <c r="AM7" s="288">
        <v>59.796999999999997</v>
      </c>
      <c r="AN7" s="288">
        <v>58.515000000000001</v>
      </c>
      <c r="AO7" s="288">
        <v>57.448999999999998</v>
      </c>
      <c r="AP7" s="288">
        <v>57.280999999999999</v>
      </c>
      <c r="AQ7" s="288">
        <v>60.997</v>
      </c>
      <c r="AR7" s="288">
        <v>60.578000000000003</v>
      </c>
      <c r="AS7" s="288">
        <v>59.720999999999997</v>
      </c>
      <c r="AT7" s="288">
        <v>58.805</v>
      </c>
      <c r="AU7" s="288">
        <v>58.366999999999997</v>
      </c>
      <c r="AV7" s="288">
        <v>45.15</v>
      </c>
      <c r="AW7" s="259">
        <v>41.831000000000003</v>
      </c>
      <c r="AX7" s="259">
        <v>43.671999999999997</v>
      </c>
      <c r="AY7" s="259">
        <v>42.296999999999997</v>
      </c>
      <c r="AZ7" s="259">
        <v>41.113</v>
      </c>
      <c r="BA7" s="259">
        <v>52.014000000000003</v>
      </c>
      <c r="BB7" s="260">
        <v>42.128</v>
      </c>
    </row>
    <row r="8" spans="1:54" s="2" customFormat="1" ht="24.95" customHeight="1">
      <c r="A8" s="30">
        <v>2</v>
      </c>
      <c r="B8" s="33" t="s">
        <v>131</v>
      </c>
      <c r="C8" s="37">
        <v>21</v>
      </c>
      <c r="D8" s="245">
        <v>68</v>
      </c>
      <c r="E8" s="291">
        <f>D8-D7</f>
        <v>19</v>
      </c>
      <c r="F8" s="281">
        <f>MIN(Q5:Q100)</f>
        <v>42.432000000000002</v>
      </c>
      <c r="G8" s="269">
        <f>AVERAGE(Q5:Q100)</f>
        <v>43.404388888888896</v>
      </c>
      <c r="H8" s="270">
        <f>G8-F8</f>
        <v>0.97238888888889363</v>
      </c>
      <c r="I8" s="41">
        <f t="shared" ref="I8:I19" si="0">I7+J8</f>
        <v>3.5520833333333335E-2</v>
      </c>
      <c r="J8" s="45">
        <v>1.0555555555555554E-2</v>
      </c>
      <c r="K8" s="200">
        <f>J8</f>
        <v>1.0555555555555554E-2</v>
      </c>
      <c r="L8" s="290" t="s">
        <v>185</v>
      </c>
      <c r="M8" s="373"/>
      <c r="P8" s="258">
        <v>50.597000000000001</v>
      </c>
      <c r="Q8" s="259">
        <v>44.084000000000003</v>
      </c>
      <c r="R8" s="259">
        <v>43.161999999999999</v>
      </c>
      <c r="S8" s="259">
        <v>44.76</v>
      </c>
      <c r="T8" s="259">
        <v>40.822000000000003</v>
      </c>
      <c r="U8" s="259">
        <v>43.237000000000002</v>
      </c>
      <c r="V8" s="259">
        <v>40.567999999999998</v>
      </c>
      <c r="W8" s="259">
        <v>42.118000000000002</v>
      </c>
      <c r="X8" s="288">
        <v>62.872</v>
      </c>
      <c r="Y8" s="288">
        <v>62.267000000000003</v>
      </c>
      <c r="Z8" s="288">
        <v>60.981999999999999</v>
      </c>
      <c r="AA8" s="288">
        <v>61.173000000000002</v>
      </c>
      <c r="AB8" s="288">
        <v>60.091000000000001</v>
      </c>
      <c r="AC8" s="288">
        <v>61.718000000000004</v>
      </c>
      <c r="AD8" s="288">
        <v>63.252000000000002</v>
      </c>
      <c r="AE8" s="288">
        <v>62.226999999999997</v>
      </c>
      <c r="AF8" s="288">
        <v>65.974000000000004</v>
      </c>
      <c r="AG8" s="288">
        <v>62.316000000000003</v>
      </c>
      <c r="AH8" s="288">
        <v>60.905999999999999</v>
      </c>
      <c r="AI8" s="288">
        <v>63.14</v>
      </c>
      <c r="AJ8" s="288">
        <v>63.947000000000003</v>
      </c>
      <c r="AK8" s="288">
        <v>62.37</v>
      </c>
      <c r="AL8" s="288">
        <v>60.408999999999999</v>
      </c>
      <c r="AM8" s="288">
        <v>60.061999999999998</v>
      </c>
      <c r="AN8" s="288">
        <v>59.817</v>
      </c>
      <c r="AO8" s="288">
        <v>57.493000000000002</v>
      </c>
      <c r="AP8" s="288">
        <v>58.509</v>
      </c>
      <c r="AQ8" s="288">
        <v>61.375999999999998</v>
      </c>
      <c r="AR8" s="288">
        <v>59.857999999999997</v>
      </c>
      <c r="AS8" s="288">
        <v>60.545999999999999</v>
      </c>
      <c r="AT8" s="288">
        <v>58.465000000000003</v>
      </c>
      <c r="AU8" s="288">
        <v>58.390999999999998</v>
      </c>
      <c r="AV8" s="288">
        <v>45.057000000000002</v>
      </c>
      <c r="AW8" s="259">
        <v>41.441000000000003</v>
      </c>
      <c r="AX8" s="259">
        <v>44.473999999999997</v>
      </c>
      <c r="AY8" s="259">
        <v>42.566000000000003</v>
      </c>
      <c r="AZ8" s="259">
        <v>41.831000000000003</v>
      </c>
      <c r="BA8" s="259">
        <v>40.756999999999998</v>
      </c>
      <c r="BB8" s="260">
        <v>41.49</v>
      </c>
    </row>
    <row r="9" spans="1:54" s="2" customFormat="1" ht="24.95" customHeight="1">
      <c r="A9" s="30">
        <v>3</v>
      </c>
      <c r="B9" s="33" t="s">
        <v>131</v>
      </c>
      <c r="C9" s="37">
        <v>21</v>
      </c>
      <c r="D9" s="245">
        <v>96</v>
      </c>
      <c r="E9" s="291">
        <f>D9-D8</f>
        <v>28</v>
      </c>
      <c r="F9" s="282">
        <f>MIN(R5:R100)</f>
        <v>41.707000000000001</v>
      </c>
      <c r="G9" s="269">
        <f>AVERAGE(R5:R100)</f>
        <v>42.629037037037044</v>
      </c>
      <c r="H9" s="270">
        <f t="shared" ref="H9:H45" si="1">G9-F9</f>
        <v>0.92203703703704321</v>
      </c>
      <c r="I9" s="41">
        <f t="shared" si="0"/>
        <v>5.0358796296296297E-2</v>
      </c>
      <c r="J9" s="45">
        <v>1.4837962962962963E-2</v>
      </c>
      <c r="K9" s="200">
        <f>J9+K8</f>
        <v>2.5393518518518517E-2</v>
      </c>
      <c r="L9" s="290" t="s">
        <v>186</v>
      </c>
      <c r="M9" s="373">
        <v>5</v>
      </c>
      <c r="N9" s="2" t="s">
        <v>459</v>
      </c>
      <c r="P9" s="258">
        <v>50.073999999999998</v>
      </c>
      <c r="Q9" s="259">
        <v>43.116</v>
      </c>
      <c r="R9" s="259">
        <v>42.738999999999997</v>
      </c>
      <c r="S9" s="259">
        <v>49.918999999999997</v>
      </c>
      <c r="T9" s="259">
        <v>41.651000000000003</v>
      </c>
      <c r="U9" s="259">
        <v>43.2</v>
      </c>
      <c r="V9" s="259">
        <v>40.901000000000003</v>
      </c>
      <c r="W9" s="259">
        <v>41.420999999999999</v>
      </c>
      <c r="X9" s="288">
        <v>63.116</v>
      </c>
      <c r="Y9" s="288">
        <v>63.768000000000001</v>
      </c>
      <c r="Z9" s="288">
        <v>65.147000000000006</v>
      </c>
      <c r="AA9" s="288">
        <v>62.287999999999997</v>
      </c>
      <c r="AB9" s="288">
        <v>60.244999999999997</v>
      </c>
      <c r="AC9" s="288">
        <v>61.869</v>
      </c>
      <c r="AD9" s="288">
        <v>61.746000000000002</v>
      </c>
      <c r="AE9" s="288">
        <v>61.951999999999998</v>
      </c>
      <c r="AF9" s="288">
        <v>66.061000000000007</v>
      </c>
      <c r="AG9" s="288">
        <v>69.835999999999999</v>
      </c>
      <c r="AH9" s="288">
        <v>59.536000000000001</v>
      </c>
      <c r="AI9" s="288">
        <v>62.38</v>
      </c>
      <c r="AJ9" s="288">
        <v>64.629000000000005</v>
      </c>
      <c r="AK9" s="288">
        <v>61.579000000000001</v>
      </c>
      <c r="AL9" s="288">
        <v>61.14</v>
      </c>
      <c r="AM9" s="288">
        <v>61.38</v>
      </c>
      <c r="AN9" s="288">
        <v>58.658000000000001</v>
      </c>
      <c r="AO9" s="288">
        <v>57.383000000000003</v>
      </c>
      <c r="AP9" s="288">
        <v>57.393000000000001</v>
      </c>
      <c r="AQ9" s="288">
        <v>60.741999999999997</v>
      </c>
      <c r="AR9" s="288">
        <v>60.06</v>
      </c>
      <c r="AS9" s="288">
        <v>61.783000000000001</v>
      </c>
      <c r="AT9" s="288">
        <v>60.981999999999999</v>
      </c>
      <c r="AU9" s="288">
        <v>57.677</v>
      </c>
      <c r="AV9" s="288">
        <v>46.527000000000001</v>
      </c>
      <c r="AW9" s="259">
        <v>40.646000000000001</v>
      </c>
      <c r="AX9" s="259">
        <v>44.488</v>
      </c>
      <c r="AY9" s="259">
        <v>42.567</v>
      </c>
      <c r="AZ9" s="259">
        <v>44.597000000000001</v>
      </c>
      <c r="BA9" s="259">
        <v>40.222999999999999</v>
      </c>
      <c r="BB9" s="260">
        <v>41.753</v>
      </c>
    </row>
    <row r="10" spans="1:54" s="2" customFormat="1" ht="24.95" customHeight="1">
      <c r="A10" s="30">
        <v>4</v>
      </c>
      <c r="B10" s="33" t="s">
        <v>133</v>
      </c>
      <c r="C10" s="37">
        <v>7</v>
      </c>
      <c r="D10" s="245">
        <v>135</v>
      </c>
      <c r="E10" s="291">
        <f t="shared" ref="E10:E27" si="2">D10-D9</f>
        <v>39</v>
      </c>
      <c r="F10" s="282">
        <f>MIN(S5:S100)</f>
        <v>43.209000000000003</v>
      </c>
      <c r="G10" s="269">
        <f>AVERAGE(S5:S100)</f>
        <v>45.071394736842088</v>
      </c>
      <c r="H10" s="270">
        <f t="shared" si="1"/>
        <v>1.8623947368420843</v>
      </c>
      <c r="I10" s="41">
        <f t="shared" si="0"/>
        <v>7.1712962962962964E-2</v>
      </c>
      <c r="J10" s="45">
        <v>2.1354166666666664E-2</v>
      </c>
      <c r="K10" s="200">
        <f>J10</f>
        <v>2.1354166666666664E-2</v>
      </c>
      <c r="L10" s="290" t="s">
        <v>174</v>
      </c>
      <c r="M10" s="373"/>
      <c r="P10" s="258">
        <v>48.72</v>
      </c>
      <c r="Q10" s="259">
        <v>42.814</v>
      </c>
      <c r="R10" s="259">
        <v>42.38</v>
      </c>
      <c r="S10" s="259">
        <v>63.912999999999997</v>
      </c>
      <c r="T10" s="259">
        <v>40.695</v>
      </c>
      <c r="U10" s="259">
        <v>43.972000000000001</v>
      </c>
      <c r="V10" s="259">
        <v>40.432000000000002</v>
      </c>
      <c r="W10" s="259">
        <v>41.249000000000002</v>
      </c>
      <c r="X10" s="288">
        <v>62.756</v>
      </c>
      <c r="Y10" s="288">
        <v>63.649000000000001</v>
      </c>
      <c r="Z10" s="288">
        <v>61.850999999999999</v>
      </c>
      <c r="AA10" s="288">
        <v>63.072000000000003</v>
      </c>
      <c r="AB10" s="288">
        <v>60.715000000000003</v>
      </c>
      <c r="AC10" s="288">
        <v>61.564999999999998</v>
      </c>
      <c r="AD10" s="288">
        <v>62.042000000000002</v>
      </c>
      <c r="AE10" s="288">
        <v>62.625</v>
      </c>
      <c r="AF10" s="288">
        <v>67.155000000000001</v>
      </c>
      <c r="AG10" s="288">
        <v>61.584000000000003</v>
      </c>
      <c r="AH10" s="288">
        <v>64.942999999999998</v>
      </c>
      <c r="AI10" s="288">
        <v>62.933999999999997</v>
      </c>
      <c r="AJ10" s="288">
        <v>62.96</v>
      </c>
      <c r="AK10" s="288">
        <v>63.033000000000001</v>
      </c>
      <c r="AL10" s="288">
        <v>60.975999999999999</v>
      </c>
      <c r="AM10" s="288"/>
      <c r="AN10" s="288">
        <v>59</v>
      </c>
      <c r="AO10" s="288">
        <v>56.948999999999998</v>
      </c>
      <c r="AP10" s="288">
        <v>57.350999999999999</v>
      </c>
      <c r="AQ10" s="288">
        <v>60.859000000000002</v>
      </c>
      <c r="AR10" s="288">
        <v>59.996000000000002</v>
      </c>
      <c r="AS10" s="288">
        <v>59.579000000000001</v>
      </c>
      <c r="AT10" s="288">
        <v>59.505000000000003</v>
      </c>
      <c r="AU10" s="288">
        <v>57.667999999999999</v>
      </c>
      <c r="AV10" s="288">
        <v>45.674999999999997</v>
      </c>
      <c r="AW10" s="259">
        <v>41.216999999999999</v>
      </c>
      <c r="AX10" s="259">
        <v>43.6</v>
      </c>
      <c r="AY10" s="259">
        <v>42.875999999999998</v>
      </c>
      <c r="AZ10" s="288">
        <v>47.722000000000001</v>
      </c>
      <c r="BA10" s="259">
        <v>40.078000000000003</v>
      </c>
      <c r="BB10" s="260">
        <v>41.548000000000002</v>
      </c>
    </row>
    <row r="11" spans="1:54" s="2" customFormat="1" ht="24.95" customHeight="1">
      <c r="A11" s="30">
        <v>5</v>
      </c>
      <c r="B11" s="33" t="s">
        <v>128</v>
      </c>
      <c r="C11" s="37">
        <v>1</v>
      </c>
      <c r="D11" s="245">
        <v>212</v>
      </c>
      <c r="E11" s="291">
        <f t="shared" si="2"/>
        <v>77</v>
      </c>
      <c r="F11" s="282">
        <f>MIN(T5:T100)</f>
        <v>40.435000000000002</v>
      </c>
      <c r="G11" s="269">
        <f>AVERAGE(T5:T100)</f>
        <v>41.116578947368431</v>
      </c>
      <c r="H11" s="270">
        <f t="shared" si="1"/>
        <v>0.68157894736842906</v>
      </c>
      <c r="I11" s="41">
        <f t="shared" si="0"/>
        <v>0.10938657407407407</v>
      </c>
      <c r="J11" s="45">
        <v>3.7673611111111109E-2</v>
      </c>
      <c r="K11" s="200">
        <f>J11</f>
        <v>3.7673611111111109E-2</v>
      </c>
      <c r="L11" s="290" t="s">
        <v>205</v>
      </c>
      <c r="M11" s="5"/>
      <c r="P11" s="258">
        <v>47.241999999999997</v>
      </c>
      <c r="Q11" s="259">
        <v>42.453000000000003</v>
      </c>
      <c r="R11" s="259">
        <v>45.656999999999996</v>
      </c>
      <c r="S11" s="259">
        <v>43.813000000000002</v>
      </c>
      <c r="T11" s="259">
        <v>40.756</v>
      </c>
      <c r="U11" s="259">
        <v>42.639000000000003</v>
      </c>
      <c r="V11" s="259">
        <v>40.436</v>
      </c>
      <c r="W11" s="259">
        <v>42.933999999999997</v>
      </c>
      <c r="X11" s="288">
        <v>62.511000000000003</v>
      </c>
      <c r="Y11" s="288">
        <v>63.146000000000001</v>
      </c>
      <c r="Z11" s="288">
        <v>61.274999999999999</v>
      </c>
      <c r="AA11" s="288">
        <v>61.487000000000002</v>
      </c>
      <c r="AB11" s="288">
        <v>59.856000000000002</v>
      </c>
      <c r="AC11" s="288">
        <v>61.28</v>
      </c>
      <c r="AD11" s="288">
        <v>63.024999999999999</v>
      </c>
      <c r="AE11" s="288">
        <v>62.192999999999998</v>
      </c>
      <c r="AF11" s="288">
        <v>66.760000000000005</v>
      </c>
      <c r="AG11" s="288">
        <v>61.384999999999998</v>
      </c>
      <c r="AH11" s="288">
        <v>59.798000000000002</v>
      </c>
      <c r="AI11" s="288">
        <v>64.052999999999997</v>
      </c>
      <c r="AJ11" s="288">
        <v>61.685000000000002</v>
      </c>
      <c r="AK11" s="288">
        <v>61.68</v>
      </c>
      <c r="AL11" s="288">
        <v>63.167999999999999</v>
      </c>
      <c r="AM11" s="288"/>
      <c r="AN11" s="288">
        <v>58.512999999999998</v>
      </c>
      <c r="AO11" s="288">
        <v>57.564</v>
      </c>
      <c r="AP11" s="288">
        <v>57.914000000000001</v>
      </c>
      <c r="AQ11" s="288">
        <v>60.009</v>
      </c>
      <c r="AR11" s="288">
        <v>59.087000000000003</v>
      </c>
      <c r="AS11" s="288">
        <v>60.643999999999998</v>
      </c>
      <c r="AT11" s="288">
        <v>59.036000000000001</v>
      </c>
      <c r="AU11" s="288">
        <v>57.494999999999997</v>
      </c>
      <c r="AV11" s="288">
        <v>48.003</v>
      </c>
      <c r="AW11" s="259">
        <v>40.781999999999996</v>
      </c>
      <c r="AX11" s="357">
        <v>51</v>
      </c>
      <c r="AY11" s="259">
        <v>42.646999999999998</v>
      </c>
      <c r="AZ11" s="288">
        <v>53.627000000000002</v>
      </c>
      <c r="BA11" s="259">
        <v>40.973999999999997</v>
      </c>
      <c r="BB11" s="260">
        <v>40.716999999999999</v>
      </c>
    </row>
    <row r="12" spans="1:54" s="2" customFormat="1" ht="24.95" customHeight="1">
      <c r="A12" s="30">
        <v>6</v>
      </c>
      <c r="B12" s="33" t="s">
        <v>261</v>
      </c>
      <c r="C12" s="37">
        <v>21</v>
      </c>
      <c r="D12" s="245">
        <v>248</v>
      </c>
      <c r="E12" s="291">
        <f t="shared" si="2"/>
        <v>36</v>
      </c>
      <c r="F12" s="282">
        <f>MIN(U5:U100)</f>
        <v>41.715000000000003</v>
      </c>
      <c r="G12" s="269">
        <f>AVERAGE(U5:U100)</f>
        <v>42.876171428571425</v>
      </c>
      <c r="H12" s="270">
        <f t="shared" si="1"/>
        <v>1.1611714285714214</v>
      </c>
      <c r="I12" s="41">
        <f t="shared" si="0"/>
        <v>0.12833333333333333</v>
      </c>
      <c r="J12" s="45">
        <v>1.894675925925926E-2</v>
      </c>
      <c r="K12" s="200">
        <f>J12</f>
        <v>1.894675925925926E-2</v>
      </c>
      <c r="L12" s="290" t="s">
        <v>206</v>
      </c>
      <c r="M12" s="5"/>
      <c r="P12" s="258">
        <v>46.247</v>
      </c>
      <c r="Q12" s="259">
        <v>43.374000000000002</v>
      </c>
      <c r="R12" s="259">
        <v>42.33</v>
      </c>
      <c r="S12" s="259">
        <v>44.66</v>
      </c>
      <c r="T12" s="259">
        <v>40.826999999999998</v>
      </c>
      <c r="U12" s="259">
        <v>43.125</v>
      </c>
      <c r="V12" s="259">
        <v>40.612000000000002</v>
      </c>
      <c r="W12" s="259">
        <v>41.207000000000001</v>
      </c>
      <c r="X12" s="288">
        <v>62.698999999999998</v>
      </c>
      <c r="Y12" s="288">
        <v>63.213000000000001</v>
      </c>
      <c r="Z12" s="288">
        <v>60.936999999999998</v>
      </c>
      <c r="AA12" s="288">
        <v>61.616999999999997</v>
      </c>
      <c r="AB12" s="288">
        <v>59.478000000000002</v>
      </c>
      <c r="AC12" s="288">
        <v>61.021000000000001</v>
      </c>
      <c r="AD12" s="288">
        <v>62.825000000000003</v>
      </c>
      <c r="AE12" s="288">
        <v>61.874000000000002</v>
      </c>
      <c r="AF12" s="288">
        <v>66.248999999999995</v>
      </c>
      <c r="AG12" s="288">
        <v>61.823999999999998</v>
      </c>
      <c r="AH12" s="288">
        <v>59.082000000000001</v>
      </c>
      <c r="AI12" s="288">
        <v>62.631</v>
      </c>
      <c r="AJ12" s="288">
        <v>63.883000000000003</v>
      </c>
      <c r="AK12" s="288">
        <v>62.365000000000002</v>
      </c>
      <c r="AL12" s="288">
        <v>60.343000000000004</v>
      </c>
      <c r="AM12" s="288"/>
      <c r="AN12" s="288">
        <v>58.174999999999997</v>
      </c>
      <c r="AO12" s="288">
        <v>57.103999999999999</v>
      </c>
      <c r="AP12" s="288">
        <v>57.366999999999997</v>
      </c>
      <c r="AQ12" s="288">
        <v>59.978000000000002</v>
      </c>
      <c r="AR12" s="288">
        <v>67.253</v>
      </c>
      <c r="AS12" s="288">
        <v>59.426000000000002</v>
      </c>
      <c r="AT12" s="288">
        <v>58.828000000000003</v>
      </c>
      <c r="AU12" s="288">
        <v>56.703000000000003</v>
      </c>
      <c r="AV12" s="288">
        <v>51.378</v>
      </c>
      <c r="AW12" s="259">
        <v>41.228999999999999</v>
      </c>
      <c r="AX12" s="357">
        <v>44.32</v>
      </c>
      <c r="AY12" s="259">
        <v>43.417999999999999</v>
      </c>
      <c r="AZ12" s="288">
        <v>56.677</v>
      </c>
      <c r="BA12" s="259">
        <v>40.554000000000002</v>
      </c>
      <c r="BB12" s="260">
        <v>41.225000000000001</v>
      </c>
    </row>
    <row r="13" spans="1:54" s="2" customFormat="1" ht="24.95" customHeight="1">
      <c r="A13" s="30">
        <v>7</v>
      </c>
      <c r="B13" s="33" t="s">
        <v>130</v>
      </c>
      <c r="C13" s="37">
        <v>10</v>
      </c>
      <c r="D13" s="245">
        <v>330</v>
      </c>
      <c r="E13" s="291">
        <f t="shared" si="2"/>
        <v>82</v>
      </c>
      <c r="F13" s="287">
        <f>MIN(V5:V100)</f>
        <v>40.119999999999997</v>
      </c>
      <c r="G13" s="269">
        <f>AVERAGE(V5:V100)</f>
        <v>40.595419753086425</v>
      </c>
      <c r="H13" s="270">
        <f t="shared" si="1"/>
        <v>0.47541975308642748</v>
      </c>
      <c r="I13" s="41">
        <f t="shared" si="0"/>
        <v>0.16782407407407407</v>
      </c>
      <c r="J13" s="45">
        <v>3.9490740740740743E-2</v>
      </c>
      <c r="K13" s="200">
        <f>J13</f>
        <v>3.9490740740740743E-2</v>
      </c>
      <c r="L13" s="300" t="s">
        <v>236</v>
      </c>
      <c r="M13" s="372">
        <v>10</v>
      </c>
      <c r="N13" s="2" t="s">
        <v>467</v>
      </c>
      <c r="P13" s="258">
        <v>45.552</v>
      </c>
      <c r="Q13" s="259">
        <v>42.901000000000003</v>
      </c>
      <c r="R13" s="259">
        <v>41.707000000000001</v>
      </c>
      <c r="S13" s="259">
        <v>43.616999999999997</v>
      </c>
      <c r="T13" s="259">
        <v>40.987000000000002</v>
      </c>
      <c r="U13" s="259">
        <v>42.999000000000002</v>
      </c>
      <c r="V13" s="259">
        <v>40.363999999999997</v>
      </c>
      <c r="W13" s="259">
        <v>41.445999999999998</v>
      </c>
      <c r="X13" s="288">
        <v>61.780999999999999</v>
      </c>
      <c r="Y13" s="288">
        <v>65.828000000000003</v>
      </c>
      <c r="Z13" s="288">
        <v>60.055999999999997</v>
      </c>
      <c r="AA13" s="288">
        <v>61.670999999999999</v>
      </c>
      <c r="AB13" s="288">
        <v>60.348999999999997</v>
      </c>
      <c r="AC13" s="288">
        <v>62.015999999999998</v>
      </c>
      <c r="AD13" s="288">
        <v>62.034999999999997</v>
      </c>
      <c r="AE13" s="288">
        <v>62.091999999999999</v>
      </c>
      <c r="AF13" s="288">
        <v>69.576999999999998</v>
      </c>
      <c r="AG13" s="288">
        <v>61.966999999999999</v>
      </c>
      <c r="AH13" s="288">
        <v>60.256999999999998</v>
      </c>
      <c r="AI13" s="288">
        <v>63.302999999999997</v>
      </c>
      <c r="AJ13" s="288">
        <v>63.195</v>
      </c>
      <c r="AK13" s="288">
        <v>62.584000000000003</v>
      </c>
      <c r="AL13" s="288">
        <v>60.204999999999998</v>
      </c>
      <c r="AM13" s="288"/>
      <c r="AN13" s="288">
        <v>58.551000000000002</v>
      </c>
      <c r="AO13" s="288">
        <v>56.811999999999998</v>
      </c>
      <c r="AP13" s="288">
        <v>57.527000000000001</v>
      </c>
      <c r="AQ13" s="288">
        <v>59.860999999999997</v>
      </c>
      <c r="AR13" s="288">
        <v>59.234000000000002</v>
      </c>
      <c r="AS13" s="288">
        <v>63.607999999999997</v>
      </c>
      <c r="AT13" s="288">
        <v>59.055</v>
      </c>
      <c r="AU13" s="288">
        <v>57.24</v>
      </c>
      <c r="AV13" s="288">
        <v>47.366999999999997</v>
      </c>
      <c r="AW13" s="259">
        <v>40.622</v>
      </c>
      <c r="AX13" s="357">
        <v>44.1</v>
      </c>
      <c r="AY13" s="259">
        <v>43.091999999999999</v>
      </c>
      <c r="AZ13" s="288">
        <v>56.103000000000002</v>
      </c>
      <c r="BA13" s="259">
        <v>40.594999999999999</v>
      </c>
      <c r="BB13" s="260">
        <v>40.887999999999998</v>
      </c>
    </row>
    <row r="14" spans="1:54" s="2" customFormat="1" ht="24.95" customHeight="1">
      <c r="A14" s="30">
        <v>8</v>
      </c>
      <c r="B14" s="33" t="s">
        <v>127</v>
      </c>
      <c r="C14" s="37">
        <v>69</v>
      </c>
      <c r="D14" s="245">
        <v>366</v>
      </c>
      <c r="E14" s="291">
        <f t="shared" si="2"/>
        <v>36</v>
      </c>
      <c r="F14" s="282">
        <f>MIN(W5:W100)</f>
        <v>40.994</v>
      </c>
      <c r="G14" s="269">
        <f>AVERAGE(W5:W100)</f>
        <v>45.085999999999991</v>
      </c>
      <c r="H14" s="270">
        <f t="shared" si="1"/>
        <v>4.0919999999999916</v>
      </c>
      <c r="I14" s="41">
        <f t="shared" si="0"/>
        <v>0.18748842592592593</v>
      </c>
      <c r="J14" s="45">
        <v>1.9664351851851853E-2</v>
      </c>
      <c r="K14" s="200">
        <f>J14</f>
        <v>1.9664351851851853E-2</v>
      </c>
      <c r="L14" s="300" t="s">
        <v>237</v>
      </c>
      <c r="M14" s="373">
        <v>25</v>
      </c>
      <c r="N14" s="2" t="s">
        <v>467</v>
      </c>
      <c r="P14" s="258">
        <v>45.2</v>
      </c>
      <c r="Q14" s="259">
        <v>43.524999999999999</v>
      </c>
      <c r="R14" s="259">
        <v>41.908000000000001</v>
      </c>
      <c r="S14" s="259">
        <v>44.564999999999998</v>
      </c>
      <c r="T14" s="259">
        <v>40.613</v>
      </c>
      <c r="U14" s="259">
        <v>42.850999999999999</v>
      </c>
      <c r="V14" s="259">
        <v>40.381999999999998</v>
      </c>
      <c r="W14" s="259">
        <v>41.177</v>
      </c>
      <c r="X14" s="288">
        <v>62.122999999999998</v>
      </c>
      <c r="Y14" s="288">
        <v>64.620999999999995</v>
      </c>
      <c r="Z14" s="288">
        <v>59.801000000000002</v>
      </c>
      <c r="AA14" s="288">
        <v>61.168999999999997</v>
      </c>
      <c r="AB14" s="288">
        <v>60.378</v>
      </c>
      <c r="AC14" s="288"/>
      <c r="AD14" s="288">
        <v>62.098999999999997</v>
      </c>
      <c r="AE14" s="288">
        <v>61.819000000000003</v>
      </c>
      <c r="AF14" s="288">
        <v>65.623000000000005</v>
      </c>
      <c r="AG14" s="288">
        <v>61.000999999999998</v>
      </c>
      <c r="AH14" s="288">
        <v>83.768000000000001</v>
      </c>
      <c r="AI14" s="288">
        <v>62.988999999999997</v>
      </c>
      <c r="AJ14" s="288">
        <v>62.107999999999997</v>
      </c>
      <c r="AK14" s="288">
        <v>61.654000000000003</v>
      </c>
      <c r="AL14" s="288">
        <v>61.911000000000001</v>
      </c>
      <c r="AM14" s="288"/>
      <c r="AN14" s="288"/>
      <c r="AO14" s="288">
        <v>57.295999999999999</v>
      </c>
      <c r="AP14" s="288">
        <v>59.32</v>
      </c>
      <c r="AQ14" s="288">
        <v>64.295000000000002</v>
      </c>
      <c r="AR14" s="288">
        <v>59</v>
      </c>
      <c r="AS14" s="288">
        <v>61.171999999999997</v>
      </c>
      <c r="AT14" s="288">
        <v>59.183</v>
      </c>
      <c r="AU14" s="288">
        <v>57.347000000000001</v>
      </c>
      <c r="AV14" s="259">
        <v>45.817999999999998</v>
      </c>
      <c r="AW14" s="259">
        <v>40.776000000000003</v>
      </c>
      <c r="AX14" s="259">
        <v>42.841999999999999</v>
      </c>
      <c r="AY14" s="259">
        <v>42.831000000000003</v>
      </c>
      <c r="AZ14" s="288">
        <v>56.481000000000002</v>
      </c>
      <c r="BA14" s="259">
        <v>40.656999999999996</v>
      </c>
      <c r="BB14" s="260">
        <v>41.441000000000003</v>
      </c>
    </row>
    <row r="15" spans="1:54" s="2" customFormat="1" ht="24.95" customHeight="1">
      <c r="A15" s="30">
        <v>9</v>
      </c>
      <c r="B15" s="33" t="s">
        <v>129</v>
      </c>
      <c r="C15" s="37">
        <v>7</v>
      </c>
      <c r="D15" s="245">
        <v>416</v>
      </c>
      <c r="E15" s="291">
        <f t="shared" si="2"/>
        <v>50</v>
      </c>
      <c r="F15" s="282">
        <f>MIN(X5:X100)</f>
        <v>58.857999999999997</v>
      </c>
      <c r="G15" s="269">
        <f>AVERAGE(X5:X100)</f>
        <v>60.743673469387758</v>
      </c>
      <c r="H15" s="270">
        <f t="shared" si="1"/>
        <v>1.8856734693877613</v>
      </c>
      <c r="I15" s="41">
        <f t="shared" si="0"/>
        <v>0.22327546296296297</v>
      </c>
      <c r="J15" s="45">
        <v>3.5787037037037034E-2</v>
      </c>
      <c r="K15" s="200">
        <f>J15+K7</f>
        <v>6.0752314814814815E-2</v>
      </c>
      <c r="L15" s="290" t="s">
        <v>271</v>
      </c>
      <c r="M15" s="5"/>
      <c r="P15" s="258">
        <v>46.127000000000002</v>
      </c>
      <c r="Q15" s="259">
        <v>44.09</v>
      </c>
      <c r="R15" s="259">
        <v>42.408999999999999</v>
      </c>
      <c r="S15" s="259">
        <v>44.055</v>
      </c>
      <c r="T15" s="259">
        <v>40.551000000000002</v>
      </c>
      <c r="U15" s="259">
        <v>43.247999999999998</v>
      </c>
      <c r="V15" s="259">
        <v>40.423999999999999</v>
      </c>
      <c r="W15" s="259">
        <v>41.384999999999998</v>
      </c>
      <c r="X15" s="288">
        <v>62.546999999999997</v>
      </c>
      <c r="Y15" s="288">
        <v>64.757000000000005</v>
      </c>
      <c r="Z15" s="288">
        <v>60.189</v>
      </c>
      <c r="AA15" s="288">
        <v>61.323</v>
      </c>
      <c r="AB15" s="288">
        <v>60.633000000000003</v>
      </c>
      <c r="AC15" s="288"/>
      <c r="AD15" s="288">
        <v>63.011000000000003</v>
      </c>
      <c r="AE15" s="288">
        <v>61.99</v>
      </c>
      <c r="AF15" s="288">
        <v>84.671000000000006</v>
      </c>
      <c r="AG15" s="288">
        <v>60.591000000000001</v>
      </c>
      <c r="AH15" s="288">
        <v>60.808</v>
      </c>
      <c r="AI15" s="288">
        <v>62.268000000000001</v>
      </c>
      <c r="AJ15" s="288">
        <v>61.94</v>
      </c>
      <c r="AK15" s="288">
        <v>62.042999999999999</v>
      </c>
      <c r="AL15" s="288">
        <v>60.954000000000001</v>
      </c>
      <c r="AM15" s="288"/>
      <c r="AN15" s="288"/>
      <c r="AO15" s="288">
        <v>57.616</v>
      </c>
      <c r="AP15" s="288">
        <v>57.591999999999999</v>
      </c>
      <c r="AQ15" s="288">
        <v>61.006999999999998</v>
      </c>
      <c r="AR15" s="288">
        <v>59.581000000000003</v>
      </c>
      <c r="AS15" s="288">
        <v>61.334000000000003</v>
      </c>
      <c r="AT15" s="288">
        <v>58.066000000000003</v>
      </c>
      <c r="AU15" s="288">
        <v>57.082000000000001</v>
      </c>
      <c r="AV15" s="259">
        <v>43.988999999999997</v>
      </c>
      <c r="AW15" s="259">
        <v>41.360999999999997</v>
      </c>
      <c r="AX15" s="259">
        <v>44.695</v>
      </c>
      <c r="AY15" s="259">
        <v>45.5</v>
      </c>
      <c r="AZ15" s="288">
        <v>57.164000000000001</v>
      </c>
      <c r="BA15" s="259">
        <v>41.097999999999999</v>
      </c>
      <c r="BB15" s="260">
        <v>40.94</v>
      </c>
    </row>
    <row r="16" spans="1:54" s="2" customFormat="1" ht="24.95" customHeight="1">
      <c r="A16" s="30">
        <v>10</v>
      </c>
      <c r="B16" s="33" t="s">
        <v>131</v>
      </c>
      <c r="C16" s="37">
        <v>3</v>
      </c>
      <c r="D16" s="245">
        <v>436</v>
      </c>
      <c r="E16" s="291">
        <f t="shared" si="2"/>
        <v>20</v>
      </c>
      <c r="F16" s="282">
        <f>MIN(Y5:Y100)</f>
        <v>62.267000000000003</v>
      </c>
      <c r="G16" s="269">
        <f>AVERAGE(Y5:Y100)</f>
        <v>64.063684210526318</v>
      </c>
      <c r="H16" s="270">
        <f t="shared" si="1"/>
        <v>1.7966842105263154</v>
      </c>
      <c r="I16" s="41">
        <f t="shared" si="0"/>
        <v>0.23890046296296297</v>
      </c>
      <c r="J16" s="45">
        <v>1.5625E-2</v>
      </c>
      <c r="K16" s="200">
        <f>J16+K9</f>
        <v>4.1018518518518517E-2</v>
      </c>
      <c r="L16" s="375" t="s">
        <v>175</v>
      </c>
      <c r="M16" s="5"/>
      <c r="P16" s="258">
        <v>44.420999999999999</v>
      </c>
      <c r="Q16" s="259">
        <v>42.86</v>
      </c>
      <c r="R16" s="259">
        <v>42.103999999999999</v>
      </c>
      <c r="S16" s="259">
        <v>44.634</v>
      </c>
      <c r="T16" s="259">
        <v>40.600999999999999</v>
      </c>
      <c r="U16" s="259">
        <v>43.091000000000001</v>
      </c>
      <c r="V16" s="259">
        <v>40.146000000000001</v>
      </c>
      <c r="W16" s="259">
        <v>41.162999999999997</v>
      </c>
      <c r="X16" s="288">
        <v>62.637</v>
      </c>
      <c r="Y16" s="288">
        <v>63.445</v>
      </c>
      <c r="Z16" s="288">
        <v>60.680999999999997</v>
      </c>
      <c r="AA16" s="288">
        <v>61.576999999999998</v>
      </c>
      <c r="AB16" s="288">
        <v>59.893000000000001</v>
      </c>
      <c r="AC16" s="288"/>
      <c r="AD16" s="288">
        <v>62.249000000000002</v>
      </c>
      <c r="AE16" s="288">
        <v>62.052999999999997</v>
      </c>
      <c r="AF16" s="288">
        <v>65.739999999999995</v>
      </c>
      <c r="AG16" s="288">
        <v>60.927999999999997</v>
      </c>
      <c r="AH16" s="288">
        <v>59.784999999999997</v>
      </c>
      <c r="AI16" s="288">
        <v>61.32</v>
      </c>
      <c r="AJ16" s="288">
        <v>66.554000000000002</v>
      </c>
      <c r="AK16" s="288">
        <v>62.451000000000001</v>
      </c>
      <c r="AL16" s="288">
        <v>60.679000000000002</v>
      </c>
      <c r="AM16" s="288"/>
      <c r="AN16" s="288"/>
      <c r="AO16" s="288">
        <v>57.493000000000002</v>
      </c>
      <c r="AP16" s="288">
        <v>58.83</v>
      </c>
      <c r="AQ16" s="288">
        <v>60.417999999999999</v>
      </c>
      <c r="AR16" s="288">
        <v>60.56</v>
      </c>
      <c r="AS16" s="288">
        <v>60.253</v>
      </c>
      <c r="AT16" s="288">
        <v>58.865000000000002</v>
      </c>
      <c r="AU16" s="288">
        <v>57.271999999999998</v>
      </c>
      <c r="AV16" s="259">
        <v>42.984000000000002</v>
      </c>
      <c r="AW16" s="259">
        <v>41.887999999999998</v>
      </c>
      <c r="AX16" s="259">
        <v>43.369</v>
      </c>
      <c r="AY16" s="259">
        <v>42.021999999999998</v>
      </c>
      <c r="AZ16" s="288">
        <v>55.182000000000002</v>
      </c>
      <c r="BA16" s="259">
        <v>40.521000000000001</v>
      </c>
      <c r="BB16" s="260">
        <v>61.546999999999997</v>
      </c>
    </row>
    <row r="17" spans="1:54" s="2" customFormat="1" ht="24.95" customHeight="1">
      <c r="A17" s="30">
        <v>11</v>
      </c>
      <c r="B17" s="33" t="s">
        <v>127</v>
      </c>
      <c r="C17" s="37">
        <v>8</v>
      </c>
      <c r="D17" s="245">
        <v>470</v>
      </c>
      <c r="E17" s="291">
        <f t="shared" si="2"/>
        <v>34</v>
      </c>
      <c r="F17" s="282">
        <f>MIN(Z5:Z100)</f>
        <v>59.317999999999998</v>
      </c>
      <c r="G17" s="269">
        <f>AVERAGE(Z5:Z100)</f>
        <v>61.429909090909071</v>
      </c>
      <c r="H17" s="270">
        <f t="shared" si="1"/>
        <v>2.111909090909073</v>
      </c>
      <c r="I17" s="41">
        <f t="shared" si="0"/>
        <v>0.26383101851851853</v>
      </c>
      <c r="J17" s="45">
        <v>2.4930555555555553E-2</v>
      </c>
      <c r="K17" s="200">
        <f>J17+K14</f>
        <v>4.4594907407407403E-2</v>
      </c>
      <c r="L17" s="290" t="s">
        <v>325</v>
      </c>
      <c r="M17" s="5"/>
      <c r="P17" s="258">
        <v>43.517000000000003</v>
      </c>
      <c r="Q17" s="259">
        <v>42.499000000000002</v>
      </c>
      <c r="R17" s="259">
        <v>41.920999999999999</v>
      </c>
      <c r="S17" s="259">
        <v>44.414999999999999</v>
      </c>
      <c r="T17" s="259">
        <v>41.072000000000003</v>
      </c>
      <c r="U17" s="259">
        <v>42.433999999999997</v>
      </c>
      <c r="V17" s="259">
        <v>40.195</v>
      </c>
      <c r="W17" s="259">
        <v>41.161999999999999</v>
      </c>
      <c r="X17" s="288">
        <v>61.91</v>
      </c>
      <c r="Y17" s="288">
        <v>63.81</v>
      </c>
      <c r="Z17" s="288">
        <v>66.834999999999994</v>
      </c>
      <c r="AA17" s="288">
        <v>62.177999999999997</v>
      </c>
      <c r="AB17" s="288">
        <v>64.09</v>
      </c>
      <c r="AC17" s="288"/>
      <c r="AD17" s="288">
        <v>62.347000000000001</v>
      </c>
      <c r="AE17" s="288">
        <v>61.401000000000003</v>
      </c>
      <c r="AF17" s="288">
        <v>69.415999999999997</v>
      </c>
      <c r="AG17" s="288">
        <v>68.722999999999999</v>
      </c>
      <c r="AH17" s="288">
        <v>60.356999999999999</v>
      </c>
      <c r="AI17" s="288">
        <v>63.347000000000001</v>
      </c>
      <c r="AJ17" s="288">
        <v>64.745000000000005</v>
      </c>
      <c r="AK17" s="288">
        <v>62.648000000000003</v>
      </c>
      <c r="AL17" s="288">
        <v>62.006999999999998</v>
      </c>
      <c r="AM17" s="288"/>
      <c r="AN17" s="288"/>
      <c r="AO17" s="288">
        <v>56.97</v>
      </c>
      <c r="AP17" s="288">
        <v>58.579000000000001</v>
      </c>
      <c r="AQ17" s="288"/>
      <c r="AR17" s="288">
        <v>59.359000000000002</v>
      </c>
      <c r="AS17" s="288">
        <v>60.606999999999999</v>
      </c>
      <c r="AT17" s="288">
        <v>58.966000000000001</v>
      </c>
      <c r="AU17" s="288">
        <v>57.052999999999997</v>
      </c>
      <c r="AV17" s="259">
        <v>43.670999999999999</v>
      </c>
      <c r="AW17" s="259">
        <v>40.146999999999998</v>
      </c>
      <c r="AX17" s="259">
        <v>43.103999999999999</v>
      </c>
      <c r="AY17" s="259">
        <v>42.375999999999998</v>
      </c>
      <c r="AZ17" s="288">
        <v>55.055999999999997</v>
      </c>
      <c r="BA17" s="259"/>
      <c r="BB17" s="260">
        <v>41.710999999999999</v>
      </c>
    </row>
    <row r="18" spans="1:54" s="2" customFormat="1" ht="24.95" customHeight="1">
      <c r="A18" s="30">
        <v>12</v>
      </c>
      <c r="B18" s="33" t="s">
        <v>127</v>
      </c>
      <c r="C18" s="37">
        <v>3</v>
      </c>
      <c r="D18" s="245">
        <v>536</v>
      </c>
      <c r="E18" s="291">
        <f t="shared" si="2"/>
        <v>66</v>
      </c>
      <c r="F18" s="282">
        <f>MIN(AA5:AA100)</f>
        <v>60.353999999999999</v>
      </c>
      <c r="G18" s="269">
        <f>AVERAGE(AA5:AA100)</f>
        <v>61.912846153846154</v>
      </c>
      <c r="H18" s="270">
        <f t="shared" si="1"/>
        <v>1.5588461538461544</v>
      </c>
      <c r="I18" s="41">
        <f t="shared" si="0"/>
        <v>0.31184027777777779</v>
      </c>
      <c r="J18" s="45">
        <v>4.8009259259259258E-2</v>
      </c>
      <c r="K18" s="200">
        <f>J18+K17</f>
        <v>9.2604166666666654E-2</v>
      </c>
      <c r="L18" s="290" t="s">
        <v>283</v>
      </c>
      <c r="M18" s="5"/>
      <c r="P18" s="258">
        <v>46.457000000000001</v>
      </c>
      <c r="Q18" s="259">
        <v>42.432000000000002</v>
      </c>
      <c r="R18" s="259">
        <v>42.156999999999996</v>
      </c>
      <c r="S18" s="259">
        <v>44.343000000000004</v>
      </c>
      <c r="T18" s="259">
        <v>40.701000000000001</v>
      </c>
      <c r="U18" s="259">
        <v>42.594000000000001</v>
      </c>
      <c r="V18" s="259">
        <v>40.334000000000003</v>
      </c>
      <c r="W18" s="259">
        <v>41.176000000000002</v>
      </c>
      <c r="X18" s="288">
        <v>62.631999999999998</v>
      </c>
      <c r="Y18" s="288">
        <v>63.107999999999997</v>
      </c>
      <c r="Z18" s="288">
        <v>60.243000000000002</v>
      </c>
      <c r="AA18" s="288">
        <v>64.072999999999993</v>
      </c>
      <c r="AB18" s="288">
        <v>60.154000000000003</v>
      </c>
      <c r="AC18" s="288"/>
      <c r="AD18" s="288">
        <v>62.094999999999999</v>
      </c>
      <c r="AE18" s="288">
        <v>61.802999999999997</v>
      </c>
      <c r="AF18" s="288"/>
      <c r="AG18" s="288">
        <v>60.155999999999999</v>
      </c>
      <c r="AH18" s="288">
        <v>59.131</v>
      </c>
      <c r="AI18" s="288">
        <v>63.344999999999999</v>
      </c>
      <c r="AJ18" s="288">
        <v>63.868000000000002</v>
      </c>
      <c r="AK18" s="288">
        <v>61.695</v>
      </c>
      <c r="AL18" s="288">
        <v>60.222999999999999</v>
      </c>
      <c r="AM18" s="288"/>
      <c r="AN18" s="288"/>
      <c r="AO18" s="288">
        <v>57.478000000000002</v>
      </c>
      <c r="AP18" s="288">
        <v>58.38</v>
      </c>
      <c r="AQ18" s="288"/>
      <c r="AR18" s="288">
        <v>59.902999999999999</v>
      </c>
      <c r="AS18" s="288">
        <v>59.512</v>
      </c>
      <c r="AT18" s="288">
        <v>59.655000000000001</v>
      </c>
      <c r="AU18" s="288">
        <v>57.442999999999998</v>
      </c>
      <c r="AV18" s="259">
        <v>43.622999999999998</v>
      </c>
      <c r="AW18" s="259">
        <v>45.308999999999997</v>
      </c>
      <c r="AX18" s="259">
        <v>44.372999999999998</v>
      </c>
      <c r="AY18" s="259">
        <v>42.024000000000001</v>
      </c>
      <c r="AZ18" s="288">
        <v>54.591000000000001</v>
      </c>
      <c r="BA18" s="259"/>
      <c r="BB18" s="260">
        <v>40.488</v>
      </c>
    </row>
    <row r="19" spans="1:54" s="2" customFormat="1" ht="24.95" customHeight="1">
      <c r="A19" s="577">
        <v>13</v>
      </c>
      <c r="B19" s="579" t="s">
        <v>128</v>
      </c>
      <c r="C19" s="581">
        <v>5</v>
      </c>
      <c r="D19" s="245">
        <v>569</v>
      </c>
      <c r="E19" s="291">
        <f t="shared" si="2"/>
        <v>33</v>
      </c>
      <c r="F19" s="282">
        <f>MIN(AB5:AB100)</f>
        <v>59.478000000000002</v>
      </c>
      <c r="G19" s="269">
        <f>AVERAGE(AB5:AB100)</f>
        <v>60.51128125000001</v>
      </c>
      <c r="H19" s="270">
        <f t="shared" si="1"/>
        <v>1.0332812500000088</v>
      </c>
      <c r="I19" s="587">
        <f t="shared" si="0"/>
        <v>0.34690972222222222</v>
      </c>
      <c r="J19" s="585">
        <v>3.5069444444444445E-2</v>
      </c>
      <c r="K19" s="583">
        <f>J19+K11</f>
        <v>7.2743055555555547E-2</v>
      </c>
      <c r="L19" s="290" t="s">
        <v>326</v>
      </c>
      <c r="M19" s="5"/>
      <c r="P19" s="258">
        <v>43.290999999999997</v>
      </c>
      <c r="Q19" s="259">
        <v>42.494999999999997</v>
      </c>
      <c r="R19" s="259">
        <v>42.067999999999998</v>
      </c>
      <c r="S19" s="259">
        <v>43.713999999999999</v>
      </c>
      <c r="T19" s="259">
        <v>40.578000000000003</v>
      </c>
      <c r="U19" s="259">
        <v>43.140999999999998</v>
      </c>
      <c r="V19" s="259">
        <v>40.222999999999999</v>
      </c>
      <c r="W19" s="259">
        <v>40.994</v>
      </c>
      <c r="X19" s="288">
        <v>61.552</v>
      </c>
      <c r="Y19" s="288">
        <v>63.707000000000001</v>
      </c>
      <c r="Z19" s="288">
        <v>59.972999999999999</v>
      </c>
      <c r="AA19" s="288">
        <v>62.215000000000003</v>
      </c>
      <c r="AB19" s="288">
        <v>59.926000000000002</v>
      </c>
      <c r="AC19" s="288"/>
      <c r="AD19" s="288">
        <v>61.796999999999997</v>
      </c>
      <c r="AE19" s="288">
        <v>62.415999999999997</v>
      </c>
      <c r="AF19" s="288"/>
      <c r="AG19" s="288">
        <v>60.332000000000001</v>
      </c>
      <c r="AH19" s="288">
        <v>59.637999999999998</v>
      </c>
      <c r="AI19" s="288">
        <v>62.704999999999998</v>
      </c>
      <c r="AJ19" s="288">
        <v>63.600999999999999</v>
      </c>
      <c r="AK19" s="288">
        <v>61.210999999999999</v>
      </c>
      <c r="AL19" s="288">
        <v>65.06</v>
      </c>
      <c r="AM19" s="288"/>
      <c r="AN19" s="288"/>
      <c r="AO19" s="288">
        <v>57.991999999999997</v>
      </c>
      <c r="AP19" s="288">
        <v>57.682000000000002</v>
      </c>
      <c r="AQ19" s="288"/>
      <c r="AR19" s="288">
        <v>59.13</v>
      </c>
      <c r="AS19" s="288">
        <v>60.06</v>
      </c>
      <c r="AT19" s="288">
        <v>58.600999999999999</v>
      </c>
      <c r="AU19" s="288">
        <v>57.616</v>
      </c>
      <c r="AV19" s="259">
        <v>42.09</v>
      </c>
      <c r="AW19" s="259">
        <v>40.948999999999998</v>
      </c>
      <c r="AX19" s="259">
        <v>56.267000000000003</v>
      </c>
      <c r="AY19" s="259">
        <v>41.18</v>
      </c>
      <c r="AZ19" s="288">
        <v>54.673999999999999</v>
      </c>
      <c r="BA19" s="259"/>
      <c r="BB19" s="260">
        <v>40.420999999999999</v>
      </c>
    </row>
    <row r="20" spans="1:54" s="2" customFormat="1" ht="24.95" customHeight="1">
      <c r="A20" s="578"/>
      <c r="B20" s="580"/>
      <c r="C20" s="582"/>
      <c r="D20" s="187">
        <v>579</v>
      </c>
      <c r="E20" s="188">
        <f t="shared" si="2"/>
        <v>10</v>
      </c>
      <c r="F20" s="283">
        <f>MIN(AC5:AC100)</f>
        <v>61.021000000000001</v>
      </c>
      <c r="G20" s="192">
        <f>AVERAGE(AC5:AC100)</f>
        <v>61.672111111111121</v>
      </c>
      <c r="H20" s="271">
        <f t="shared" si="1"/>
        <v>0.65111111111112052</v>
      </c>
      <c r="I20" s="588"/>
      <c r="J20" s="586"/>
      <c r="K20" s="584"/>
      <c r="L20" s="290" t="s">
        <v>291</v>
      </c>
      <c r="M20" s="373">
        <v>5</v>
      </c>
      <c r="N20" s="2" t="s">
        <v>459</v>
      </c>
      <c r="P20" s="258">
        <v>43.741999999999997</v>
      </c>
      <c r="Q20" s="259">
        <v>42.62</v>
      </c>
      <c r="R20" s="259">
        <v>45.091999999999999</v>
      </c>
      <c r="S20" s="259">
        <v>44.366</v>
      </c>
      <c r="T20" s="259">
        <v>40.826999999999998</v>
      </c>
      <c r="U20" s="259">
        <v>42.642000000000003</v>
      </c>
      <c r="V20" s="259">
        <v>40.951000000000001</v>
      </c>
      <c r="W20" s="259">
        <v>41.517000000000003</v>
      </c>
      <c r="X20" s="288">
        <v>61.456000000000003</v>
      </c>
      <c r="Y20" s="288">
        <v>63.976999999999997</v>
      </c>
      <c r="Z20" s="288">
        <v>60.46</v>
      </c>
      <c r="AA20" s="288">
        <v>67.36</v>
      </c>
      <c r="AB20" s="288">
        <v>60.970999999999997</v>
      </c>
      <c r="AC20" s="288"/>
      <c r="AD20" s="288">
        <v>63.154000000000003</v>
      </c>
      <c r="AE20" s="288">
        <v>61.667999999999999</v>
      </c>
      <c r="AF20" s="288"/>
      <c r="AG20" s="288">
        <v>60.006999999999998</v>
      </c>
      <c r="AH20" s="288">
        <v>58.94</v>
      </c>
      <c r="AI20" s="288">
        <v>62.093000000000004</v>
      </c>
      <c r="AJ20" s="288">
        <v>62.146999999999998</v>
      </c>
      <c r="AK20" s="288">
        <v>62.13</v>
      </c>
      <c r="AL20" s="288">
        <v>59.354999999999997</v>
      </c>
      <c r="AM20" s="288"/>
      <c r="AN20" s="288"/>
      <c r="AO20" s="288">
        <v>57.012</v>
      </c>
      <c r="AP20" s="288">
        <v>58.764000000000003</v>
      </c>
      <c r="AQ20" s="288"/>
      <c r="AR20" s="288">
        <v>58.985999999999997</v>
      </c>
      <c r="AS20" s="288">
        <v>60.063000000000002</v>
      </c>
      <c r="AT20" s="288">
        <v>58.887999999999998</v>
      </c>
      <c r="AU20" s="288">
        <v>56.936999999999998</v>
      </c>
      <c r="AV20" s="259">
        <v>42.091999999999999</v>
      </c>
      <c r="AW20" s="259">
        <v>40.491999999999997</v>
      </c>
      <c r="AX20" s="259">
        <v>44.96</v>
      </c>
      <c r="AY20" s="357">
        <v>42.92</v>
      </c>
      <c r="AZ20" s="288">
        <v>54.029000000000003</v>
      </c>
      <c r="BA20" s="259"/>
      <c r="BB20" s="260">
        <v>40.621000000000002</v>
      </c>
    </row>
    <row r="21" spans="1:54" s="2" customFormat="1" ht="24.95" customHeight="1">
      <c r="A21" s="30">
        <v>14</v>
      </c>
      <c r="B21" s="33" t="s">
        <v>129</v>
      </c>
      <c r="C21" s="37">
        <v>10</v>
      </c>
      <c r="D21" s="187">
        <v>607</v>
      </c>
      <c r="E21" s="188">
        <f t="shared" si="2"/>
        <v>28</v>
      </c>
      <c r="F21" s="283">
        <f>MIN(AD5:AD100)</f>
        <v>61.746000000000002</v>
      </c>
      <c r="G21" s="192">
        <f>AVERAGE(AD5:AD100)</f>
        <v>63.317555555555558</v>
      </c>
      <c r="H21" s="271">
        <f t="shared" si="1"/>
        <v>1.5715555555555554</v>
      </c>
      <c r="I21" s="41">
        <f>I19+J21</f>
        <v>0.36814814814814811</v>
      </c>
      <c r="J21" s="45">
        <v>2.1238425925925924E-2</v>
      </c>
      <c r="K21" s="200">
        <f>J21+K15</f>
        <v>8.1990740740740739E-2</v>
      </c>
      <c r="L21" s="290" t="s">
        <v>179</v>
      </c>
      <c r="M21" s="5"/>
      <c r="P21" s="258">
        <v>44.792000000000002</v>
      </c>
      <c r="Q21" s="259">
        <v>43.523000000000003</v>
      </c>
      <c r="R21" s="259">
        <v>42.161999999999999</v>
      </c>
      <c r="S21" s="259">
        <v>44.865000000000002</v>
      </c>
      <c r="T21" s="259">
        <v>41.481999999999999</v>
      </c>
      <c r="U21" s="259">
        <v>42.576000000000001</v>
      </c>
      <c r="V21" s="259">
        <v>40.591000000000001</v>
      </c>
      <c r="W21" s="259">
        <v>41.222999999999999</v>
      </c>
      <c r="X21" s="288">
        <v>61.826000000000001</v>
      </c>
      <c r="Y21" s="288">
        <v>63.664999999999999</v>
      </c>
      <c r="Z21" s="288">
        <v>59.886000000000003</v>
      </c>
      <c r="AA21" s="288">
        <v>61.045999999999999</v>
      </c>
      <c r="AB21" s="288">
        <v>59.906999999999996</v>
      </c>
      <c r="AC21" s="288"/>
      <c r="AD21" s="288">
        <v>63.271999999999998</v>
      </c>
      <c r="AE21" s="288">
        <v>61.780999999999999</v>
      </c>
      <c r="AF21" s="288"/>
      <c r="AG21" s="288">
        <v>60.8</v>
      </c>
      <c r="AH21" s="288">
        <v>60.521999999999998</v>
      </c>
      <c r="AI21" s="288">
        <v>62.735999999999997</v>
      </c>
      <c r="AJ21" s="288">
        <v>62.712000000000003</v>
      </c>
      <c r="AK21" s="288">
        <v>62.252000000000002</v>
      </c>
      <c r="AL21" s="288">
        <v>62.454000000000001</v>
      </c>
      <c r="AM21" s="288"/>
      <c r="AN21" s="288"/>
      <c r="AO21" s="288">
        <v>56.988999999999997</v>
      </c>
      <c r="AP21" s="288">
        <v>58.408999999999999</v>
      </c>
      <c r="AQ21" s="288"/>
      <c r="AR21" s="288">
        <v>59.192999999999998</v>
      </c>
      <c r="AS21" s="288">
        <v>59.588999999999999</v>
      </c>
      <c r="AT21" s="288">
        <v>60.585999999999999</v>
      </c>
      <c r="AU21" s="288">
        <v>57.030999999999999</v>
      </c>
      <c r="AV21" s="259"/>
      <c r="AW21" s="259">
        <v>40.112000000000002</v>
      </c>
      <c r="AX21" s="259"/>
      <c r="AY21" s="357">
        <v>41.55</v>
      </c>
      <c r="AZ21" s="288">
        <v>52.966000000000001</v>
      </c>
      <c r="BA21" s="259"/>
      <c r="BB21" s="260">
        <v>40.457000000000001</v>
      </c>
    </row>
    <row r="22" spans="1:54" s="2" customFormat="1" ht="24.95" customHeight="1">
      <c r="A22" s="30">
        <v>15</v>
      </c>
      <c r="B22" s="33" t="s">
        <v>129</v>
      </c>
      <c r="C22" s="37">
        <v>5</v>
      </c>
      <c r="D22" s="187">
        <v>672</v>
      </c>
      <c r="E22" s="188">
        <f t="shared" si="2"/>
        <v>65</v>
      </c>
      <c r="F22" s="283">
        <f>MIN(AE5:AE100)</f>
        <v>60.875999999999998</v>
      </c>
      <c r="G22" s="192">
        <f>AVERAGE(AE5:AE100)</f>
        <v>62.018078125000017</v>
      </c>
      <c r="H22" s="271">
        <f t="shared" si="1"/>
        <v>1.1420781250000189</v>
      </c>
      <c r="I22" s="41">
        <f t="shared" ref="I22:I31" si="3">I21+J22</f>
        <v>0.41550925925925924</v>
      </c>
      <c r="J22" s="45">
        <v>4.7361111111111111E-2</v>
      </c>
      <c r="K22" s="200">
        <f>J22+K21</f>
        <v>0.12935185185185186</v>
      </c>
      <c r="L22" s="290" t="s">
        <v>308</v>
      </c>
      <c r="M22" s="5"/>
      <c r="P22" s="258">
        <v>42.402000000000001</v>
      </c>
      <c r="Q22" s="259">
        <v>43.075000000000003</v>
      </c>
      <c r="R22" s="259">
        <v>42.881999999999998</v>
      </c>
      <c r="S22" s="259">
        <v>44.329000000000001</v>
      </c>
      <c r="T22" s="259">
        <v>40.886000000000003</v>
      </c>
      <c r="U22" s="259">
        <v>43.335999999999999</v>
      </c>
      <c r="V22" s="259">
        <v>40.119999999999997</v>
      </c>
      <c r="W22" s="259">
        <v>41.274000000000001</v>
      </c>
      <c r="X22" s="288">
        <v>60.874000000000002</v>
      </c>
      <c r="Y22" s="288">
        <v>64.956999999999994</v>
      </c>
      <c r="Z22" s="288">
        <v>61.308</v>
      </c>
      <c r="AA22" s="288">
        <v>67.519000000000005</v>
      </c>
      <c r="AB22" s="288">
        <v>60.296999999999997</v>
      </c>
      <c r="AC22" s="288"/>
      <c r="AD22" s="288">
        <v>62.938000000000002</v>
      </c>
      <c r="AE22" s="288">
        <v>63.287999999999997</v>
      </c>
      <c r="AF22" s="288"/>
      <c r="AG22" s="288">
        <v>60.868000000000002</v>
      </c>
      <c r="AH22" s="288">
        <v>59.728999999999999</v>
      </c>
      <c r="AI22" s="288">
        <v>61.018000000000001</v>
      </c>
      <c r="AJ22" s="288">
        <v>61.97</v>
      </c>
      <c r="AK22" s="288">
        <v>61.585999999999999</v>
      </c>
      <c r="AL22" s="288">
        <v>59.639000000000003</v>
      </c>
      <c r="AM22" s="288"/>
      <c r="AN22" s="288"/>
      <c r="AO22" s="288">
        <v>56.576000000000001</v>
      </c>
      <c r="AP22" s="288">
        <v>57.439</v>
      </c>
      <c r="AQ22" s="288"/>
      <c r="AR22" s="288">
        <v>59.551000000000002</v>
      </c>
      <c r="AS22" s="288">
        <v>60.966999999999999</v>
      </c>
      <c r="AT22" s="288"/>
      <c r="AU22" s="288">
        <v>57.499000000000002</v>
      </c>
      <c r="AV22" s="259"/>
      <c r="AW22" s="259">
        <v>40.366</v>
      </c>
      <c r="AX22" s="259"/>
      <c r="AY22" s="357">
        <v>41.96</v>
      </c>
      <c r="AZ22" s="288">
        <v>50.71</v>
      </c>
      <c r="BA22" s="259"/>
      <c r="BB22" s="260">
        <v>40.790999999999997</v>
      </c>
    </row>
    <row r="23" spans="1:54" s="2" customFormat="1" ht="24.95" customHeight="1">
      <c r="A23" s="30">
        <v>16</v>
      </c>
      <c r="B23" s="33" t="s">
        <v>133</v>
      </c>
      <c r="C23" s="37">
        <v>21</v>
      </c>
      <c r="D23" s="187">
        <v>686</v>
      </c>
      <c r="E23" s="188">
        <f t="shared" si="2"/>
        <v>14</v>
      </c>
      <c r="F23" s="283">
        <f>MIN(AF5:AF100)</f>
        <v>65.623000000000005</v>
      </c>
      <c r="G23" s="192">
        <f>AVERAGE(AF5:AF100)</f>
        <v>69.280384615384634</v>
      </c>
      <c r="H23" s="271">
        <f t="shared" si="1"/>
        <v>3.657384615384629</v>
      </c>
      <c r="I23" s="41">
        <f t="shared" si="3"/>
        <v>0.42759259259259258</v>
      </c>
      <c r="J23" s="45">
        <v>1.2083333333333333E-2</v>
      </c>
      <c r="K23" s="200">
        <f>J23+K10</f>
        <v>3.3437499999999995E-2</v>
      </c>
      <c r="L23" s="290" t="s">
        <v>309</v>
      </c>
      <c r="M23" s="5"/>
      <c r="P23" s="258">
        <v>44.14</v>
      </c>
      <c r="Q23" s="259"/>
      <c r="R23" s="259">
        <v>42.171999999999997</v>
      </c>
      <c r="S23" s="259">
        <v>43.615000000000002</v>
      </c>
      <c r="T23" s="259">
        <v>40.853999999999999</v>
      </c>
      <c r="U23" s="259">
        <v>42.463000000000001</v>
      </c>
      <c r="V23" s="259">
        <v>40.341999999999999</v>
      </c>
      <c r="W23" s="259">
        <v>41.192999999999998</v>
      </c>
      <c r="X23" s="288">
        <v>60.77</v>
      </c>
      <c r="Y23" s="288">
        <v>65.504999999999995</v>
      </c>
      <c r="Z23" s="288">
        <v>60.042000000000002</v>
      </c>
      <c r="AA23" s="288">
        <v>61.145000000000003</v>
      </c>
      <c r="AB23" s="288">
        <v>61.435000000000002</v>
      </c>
      <c r="AC23" s="288"/>
      <c r="AD23" s="288">
        <v>62.628999999999998</v>
      </c>
      <c r="AE23" s="288">
        <v>62.033000000000001</v>
      </c>
      <c r="AF23" s="288"/>
      <c r="AG23" s="288">
        <v>59.710999999999999</v>
      </c>
      <c r="AH23" s="288">
        <v>59.37</v>
      </c>
      <c r="AI23" s="288">
        <v>64.260000000000005</v>
      </c>
      <c r="AJ23" s="288">
        <v>63.911999999999999</v>
      </c>
      <c r="AK23" s="288">
        <v>61.606000000000002</v>
      </c>
      <c r="AL23" s="288">
        <v>60.39</v>
      </c>
      <c r="AM23" s="288"/>
      <c r="AN23" s="288"/>
      <c r="AO23" s="288">
        <v>57.116</v>
      </c>
      <c r="AP23" s="288">
        <v>59.369</v>
      </c>
      <c r="AQ23" s="288"/>
      <c r="AR23" s="288">
        <v>59.34</v>
      </c>
      <c r="AS23" s="288">
        <v>61.619</v>
      </c>
      <c r="AT23" s="288"/>
      <c r="AU23" s="288">
        <v>56.668999999999997</v>
      </c>
      <c r="AV23" s="259"/>
      <c r="AW23" s="259">
        <v>40.177</v>
      </c>
      <c r="AX23" s="259"/>
      <c r="AY23" s="357">
        <v>42.47</v>
      </c>
      <c r="AZ23" s="288">
        <v>53.901000000000003</v>
      </c>
      <c r="BA23" s="259"/>
      <c r="BB23" s="260">
        <v>40.997999999999998</v>
      </c>
    </row>
    <row r="24" spans="1:54" s="2" customFormat="1" ht="24.95" customHeight="1">
      <c r="A24" s="30">
        <v>17</v>
      </c>
      <c r="B24" s="33" t="s">
        <v>127</v>
      </c>
      <c r="C24" s="37">
        <v>21</v>
      </c>
      <c r="D24" s="187">
        <v>730</v>
      </c>
      <c r="E24" s="188">
        <f t="shared" si="2"/>
        <v>44</v>
      </c>
      <c r="F24" s="283">
        <f>MIN(AG5:AG100)</f>
        <v>59.042999999999999</v>
      </c>
      <c r="G24" s="192">
        <f>AVERAGE(AG5:AG100)</f>
        <v>61.104162790697679</v>
      </c>
      <c r="H24" s="271">
        <f t="shared" si="1"/>
        <v>2.0611627906976793</v>
      </c>
      <c r="I24" s="41">
        <f t="shared" si="3"/>
        <v>0.4594212962962963</v>
      </c>
      <c r="J24" s="45">
        <v>3.1828703703703706E-2</v>
      </c>
      <c r="K24" s="200">
        <f>J24+K18</f>
        <v>0.12443287037037036</v>
      </c>
      <c r="L24" s="290" t="s">
        <v>310</v>
      </c>
      <c r="M24" s="5"/>
      <c r="P24" s="258">
        <v>42.027000000000001</v>
      </c>
      <c r="Q24" s="259"/>
      <c r="R24" s="259">
        <v>42.091000000000001</v>
      </c>
      <c r="S24" s="259">
        <v>46.210999999999999</v>
      </c>
      <c r="T24" s="259">
        <v>40.860999999999997</v>
      </c>
      <c r="U24" s="259">
        <v>42.878</v>
      </c>
      <c r="V24" s="259">
        <v>40.212000000000003</v>
      </c>
      <c r="W24" s="259">
        <v>41.462000000000003</v>
      </c>
      <c r="X24" s="288">
        <v>60.606999999999999</v>
      </c>
      <c r="Y24" s="288"/>
      <c r="Z24" s="288">
        <v>60.344999999999999</v>
      </c>
      <c r="AA24" s="288">
        <v>61.027999999999999</v>
      </c>
      <c r="AB24" s="288">
        <v>61.103999999999999</v>
      </c>
      <c r="AC24" s="288"/>
      <c r="AD24" s="288">
        <v>62.341000000000001</v>
      </c>
      <c r="AE24" s="288">
        <v>61.753999999999998</v>
      </c>
      <c r="AF24" s="288"/>
      <c r="AG24" s="288">
        <v>60.98</v>
      </c>
      <c r="AH24" s="288">
        <v>59.591999999999999</v>
      </c>
      <c r="AI24" s="288">
        <v>63.646000000000001</v>
      </c>
      <c r="AJ24" s="288">
        <v>61.326999999999998</v>
      </c>
      <c r="AK24" s="288">
        <v>63.978999999999999</v>
      </c>
      <c r="AL24" s="288">
        <v>60.462000000000003</v>
      </c>
      <c r="AM24" s="288"/>
      <c r="AN24" s="288"/>
      <c r="AO24" s="288">
        <v>56.854999999999997</v>
      </c>
      <c r="AP24" s="288">
        <v>58.82</v>
      </c>
      <c r="AQ24" s="288"/>
      <c r="AR24" s="288">
        <v>60.131999999999998</v>
      </c>
      <c r="AS24" s="288">
        <v>60.872</v>
      </c>
      <c r="AT24" s="288"/>
      <c r="AU24" s="288">
        <v>58.454999999999998</v>
      </c>
      <c r="AV24" s="259"/>
      <c r="AW24" s="259">
        <v>40.720999999999997</v>
      </c>
      <c r="AX24" s="259"/>
      <c r="AY24" s="259">
        <v>41.828000000000003</v>
      </c>
      <c r="AZ24" s="288">
        <v>50.4</v>
      </c>
      <c r="BA24" s="259"/>
      <c r="BB24" s="260">
        <v>41.29</v>
      </c>
    </row>
    <row r="25" spans="1:54" s="2" customFormat="1" ht="24.95" customHeight="1">
      <c r="A25" s="30">
        <v>18</v>
      </c>
      <c r="B25" s="33" t="s">
        <v>127</v>
      </c>
      <c r="C25" s="37">
        <v>1</v>
      </c>
      <c r="D25" s="187">
        <v>756</v>
      </c>
      <c r="E25" s="188">
        <f t="shared" si="2"/>
        <v>26</v>
      </c>
      <c r="F25" s="283">
        <f>MIN(AH5:AH100)</f>
        <v>58.94</v>
      </c>
      <c r="G25" s="192">
        <f>AVERAGE(AH5:AH100)</f>
        <v>61.174839999999989</v>
      </c>
      <c r="H25" s="271">
        <f t="shared" si="1"/>
        <v>2.2348399999999913</v>
      </c>
      <c r="I25" s="41">
        <f t="shared" si="3"/>
        <v>0.47855324074074074</v>
      </c>
      <c r="J25" s="45">
        <v>1.9131944444444444E-2</v>
      </c>
      <c r="K25" s="200">
        <f>J25+K24</f>
        <v>0.14356481481481481</v>
      </c>
      <c r="L25" s="290" t="s">
        <v>334</v>
      </c>
      <c r="M25" s="5"/>
      <c r="P25" s="258">
        <v>41.954999999999998</v>
      </c>
      <c r="Q25" s="259"/>
      <c r="R25" s="259">
        <v>42.037999999999997</v>
      </c>
      <c r="S25" s="259">
        <v>46.997999999999998</v>
      </c>
      <c r="T25" s="259">
        <v>41.084000000000003</v>
      </c>
      <c r="U25" s="259">
        <v>42.57</v>
      </c>
      <c r="V25" s="259">
        <v>40.433</v>
      </c>
      <c r="W25" s="259">
        <v>41.335999999999999</v>
      </c>
      <c r="X25" s="288">
        <v>61.277000000000001</v>
      </c>
      <c r="Y25" s="288"/>
      <c r="Z25" s="288">
        <v>59.869</v>
      </c>
      <c r="AA25" s="288">
        <v>60.353999999999999</v>
      </c>
      <c r="AB25" s="288">
        <v>60.100999999999999</v>
      </c>
      <c r="AC25" s="288"/>
      <c r="AD25" s="288">
        <v>76.861999999999995</v>
      </c>
      <c r="AE25" s="288">
        <v>61.634999999999998</v>
      </c>
      <c r="AF25" s="288"/>
      <c r="AG25" s="288">
        <v>64.116</v>
      </c>
      <c r="AH25" s="288">
        <v>61.625999999999998</v>
      </c>
      <c r="AI25" s="288">
        <v>61.969000000000001</v>
      </c>
      <c r="AJ25" s="288">
        <v>61.667999999999999</v>
      </c>
      <c r="AK25" s="288">
        <v>61.481000000000002</v>
      </c>
      <c r="AL25" s="288">
        <v>60.048999999999999</v>
      </c>
      <c r="AM25" s="288"/>
      <c r="AN25" s="288"/>
      <c r="AO25" s="288">
        <v>57.186</v>
      </c>
      <c r="AP25" s="288">
        <v>63.603000000000002</v>
      </c>
      <c r="AQ25" s="288"/>
      <c r="AR25" s="288">
        <v>60.54</v>
      </c>
      <c r="AS25" s="288">
        <v>59.52</v>
      </c>
      <c r="AT25" s="288"/>
      <c r="AU25" s="288">
        <v>57.883000000000003</v>
      </c>
      <c r="AV25" s="259"/>
      <c r="AW25" s="259">
        <v>40.945999999999998</v>
      </c>
      <c r="AX25" s="259"/>
      <c r="AY25" s="259">
        <v>41.856999999999999</v>
      </c>
      <c r="AZ25" s="288">
        <v>51.96</v>
      </c>
      <c r="BA25" s="259"/>
      <c r="BB25" s="260">
        <v>41.744999999999997</v>
      </c>
    </row>
    <row r="26" spans="1:54" s="2" customFormat="1" ht="24.95" customHeight="1">
      <c r="A26" s="30">
        <v>19</v>
      </c>
      <c r="B26" s="33" t="s">
        <v>133</v>
      </c>
      <c r="C26" s="37">
        <v>33</v>
      </c>
      <c r="D26" s="187">
        <v>824</v>
      </c>
      <c r="E26" s="188">
        <f t="shared" si="2"/>
        <v>68</v>
      </c>
      <c r="F26" s="283">
        <f>MIN(AI5:AI100)</f>
        <v>61.018000000000001</v>
      </c>
      <c r="G26" s="192">
        <f>AVERAGE(AI5:AI100)</f>
        <v>62.59985074626865</v>
      </c>
      <c r="H26" s="271">
        <f t="shared" si="1"/>
        <v>1.5818507462686497</v>
      </c>
      <c r="I26" s="41">
        <f t="shared" si="3"/>
        <v>0.52855324074074073</v>
      </c>
      <c r="J26" s="45">
        <v>4.9999999999999996E-2</v>
      </c>
      <c r="K26" s="200">
        <f>J26+K23</f>
        <v>8.3437499999999998E-2</v>
      </c>
      <c r="L26" s="290" t="s">
        <v>342</v>
      </c>
      <c r="M26" s="5"/>
      <c r="P26" s="258">
        <v>42.414000000000001</v>
      </c>
      <c r="Q26" s="259"/>
      <c r="R26" s="259">
        <v>42.326000000000001</v>
      </c>
      <c r="S26" s="259">
        <v>44.152999999999999</v>
      </c>
      <c r="T26" s="259">
        <v>41.542000000000002</v>
      </c>
      <c r="U26" s="259">
        <v>42.469000000000001</v>
      </c>
      <c r="V26" s="259">
        <v>40.149000000000001</v>
      </c>
      <c r="W26" s="259">
        <v>41.101999999999997</v>
      </c>
      <c r="X26" s="288">
        <v>60.459000000000003</v>
      </c>
      <c r="Y26" s="288"/>
      <c r="Z26" s="288">
        <v>60.253</v>
      </c>
      <c r="AA26" s="288">
        <v>63.301000000000002</v>
      </c>
      <c r="AB26" s="288">
        <v>60.594999999999999</v>
      </c>
      <c r="AC26" s="288"/>
      <c r="AD26" s="288">
        <v>63.066000000000003</v>
      </c>
      <c r="AE26" s="288">
        <v>61.524000000000001</v>
      </c>
      <c r="AF26" s="288"/>
      <c r="AG26" s="288">
        <v>60.603999999999999</v>
      </c>
      <c r="AH26" s="288">
        <v>60.223999999999997</v>
      </c>
      <c r="AI26" s="288">
        <v>68.718000000000004</v>
      </c>
      <c r="AJ26" s="288">
        <v>61.018000000000001</v>
      </c>
      <c r="AK26" s="288">
        <v>61.24</v>
      </c>
      <c r="AL26" s="288">
        <v>60.497</v>
      </c>
      <c r="AM26" s="288"/>
      <c r="AN26" s="288"/>
      <c r="AO26" s="288">
        <v>56.484999999999999</v>
      </c>
      <c r="AP26" s="288">
        <v>58.051000000000002</v>
      </c>
      <c r="AQ26" s="288"/>
      <c r="AR26" s="288">
        <v>59.917999999999999</v>
      </c>
      <c r="AS26" s="288">
        <v>60.35</v>
      </c>
      <c r="AT26" s="288"/>
      <c r="AU26" s="288">
        <v>56.563000000000002</v>
      </c>
      <c r="AV26" s="259"/>
      <c r="AW26" s="259">
        <v>40.808</v>
      </c>
      <c r="AX26" s="259"/>
      <c r="AY26" s="259">
        <v>42.198</v>
      </c>
      <c r="AZ26" s="288">
        <v>47.933</v>
      </c>
      <c r="BA26" s="259"/>
      <c r="BB26" s="260">
        <v>41.41</v>
      </c>
    </row>
    <row r="27" spans="1:54" s="2" customFormat="1" ht="24.95" customHeight="1">
      <c r="A27" s="30">
        <v>20</v>
      </c>
      <c r="B27" s="33" t="s">
        <v>261</v>
      </c>
      <c r="C27" s="37">
        <v>7</v>
      </c>
      <c r="D27" s="187">
        <v>895</v>
      </c>
      <c r="E27" s="188">
        <f t="shared" si="2"/>
        <v>71</v>
      </c>
      <c r="F27" s="283">
        <f>MIN(AJ5:AJ100)</f>
        <v>58.195999999999998</v>
      </c>
      <c r="G27" s="192">
        <f>AVERAGE(AJ5:AJ100)</f>
        <v>61.467100000000002</v>
      </c>
      <c r="H27" s="271">
        <f t="shared" si="1"/>
        <v>3.2711000000000041</v>
      </c>
      <c r="I27" s="41">
        <f t="shared" si="3"/>
        <v>0.57981481481481478</v>
      </c>
      <c r="J27" s="45">
        <v>5.1261574074074077E-2</v>
      </c>
      <c r="K27" s="200">
        <f>J27+K12</f>
        <v>7.0208333333333345E-2</v>
      </c>
      <c r="L27" s="290" t="s">
        <v>343</v>
      </c>
      <c r="M27" s="5"/>
      <c r="P27" s="258">
        <v>41.695999999999998</v>
      </c>
      <c r="Q27" s="259"/>
      <c r="R27" s="259">
        <v>43.414000000000001</v>
      </c>
      <c r="S27" s="259">
        <v>43.570999999999998</v>
      </c>
      <c r="T27" s="259">
        <v>40.999000000000002</v>
      </c>
      <c r="U27" s="259">
        <v>42.186</v>
      </c>
      <c r="V27" s="259">
        <v>40.335000000000001</v>
      </c>
      <c r="W27" s="259">
        <v>41.122</v>
      </c>
      <c r="X27" s="288">
        <v>60.133000000000003</v>
      </c>
      <c r="Y27" s="288"/>
      <c r="Z27" s="288">
        <v>59.317999999999998</v>
      </c>
      <c r="AA27" s="288">
        <v>60.994</v>
      </c>
      <c r="AB27" s="288">
        <v>61.365000000000002</v>
      </c>
      <c r="AC27" s="288"/>
      <c r="AD27" s="288">
        <v>62.249000000000002</v>
      </c>
      <c r="AE27" s="288">
        <v>60.875999999999998</v>
      </c>
      <c r="AF27" s="288"/>
      <c r="AG27" s="288">
        <v>60.42</v>
      </c>
      <c r="AH27" s="288">
        <v>59.732999999999997</v>
      </c>
      <c r="AI27" s="288">
        <v>62.686</v>
      </c>
      <c r="AJ27" s="288">
        <v>61.107999999999997</v>
      </c>
      <c r="AK27" s="288">
        <v>60.320999999999998</v>
      </c>
      <c r="AL27" s="288">
        <v>60.86</v>
      </c>
      <c r="AM27" s="288"/>
      <c r="AN27" s="288"/>
      <c r="AO27" s="288">
        <v>57.220999999999997</v>
      </c>
      <c r="AP27" s="288">
        <v>58.497999999999998</v>
      </c>
      <c r="AQ27" s="288"/>
      <c r="AR27" s="288">
        <v>59.875</v>
      </c>
      <c r="AS27" s="288">
        <v>60.113</v>
      </c>
      <c r="AT27" s="288"/>
      <c r="AU27" s="288">
        <v>55.73</v>
      </c>
      <c r="AV27" s="259"/>
      <c r="AW27" s="259">
        <v>40.000999999999998</v>
      </c>
      <c r="AX27" s="259"/>
      <c r="AY27" s="259">
        <v>42.018000000000001</v>
      </c>
      <c r="AZ27" s="288">
        <v>46.186999999999998</v>
      </c>
      <c r="BA27" s="259"/>
      <c r="BB27" s="260">
        <v>44.417999999999999</v>
      </c>
    </row>
    <row r="28" spans="1:54" s="2" customFormat="1" ht="24.95" customHeight="1">
      <c r="A28" s="30">
        <v>21</v>
      </c>
      <c r="B28" s="33" t="s">
        <v>131</v>
      </c>
      <c r="C28" s="37">
        <v>9</v>
      </c>
      <c r="D28" s="361">
        <v>961</v>
      </c>
      <c r="E28" s="188">
        <f t="shared" ref="E28:E45" si="4">D28-D27</f>
        <v>66</v>
      </c>
      <c r="F28" s="283">
        <f>MIN(AK5:AK100)</f>
        <v>58.645000000000003</v>
      </c>
      <c r="G28" s="192">
        <f>AVERAGE(AK5:AK100)</f>
        <v>61.001984375000006</v>
      </c>
      <c r="H28" s="271">
        <f t="shared" si="1"/>
        <v>2.3569843750000032</v>
      </c>
      <c r="I28" s="41">
        <f t="shared" si="3"/>
        <v>0.62718750000000001</v>
      </c>
      <c r="J28" s="45">
        <v>4.7372685185185191E-2</v>
      </c>
      <c r="K28" s="200">
        <f>J28+K16</f>
        <v>8.8391203703703708E-2</v>
      </c>
      <c r="L28" s="290" t="s">
        <v>383</v>
      </c>
      <c r="M28" s="5"/>
      <c r="P28" s="258">
        <v>42.283000000000001</v>
      </c>
      <c r="Q28" s="259"/>
      <c r="R28" s="259">
        <v>41.817</v>
      </c>
      <c r="S28" s="259">
        <v>44.206000000000003</v>
      </c>
      <c r="T28" s="259">
        <v>41.012</v>
      </c>
      <c r="U28" s="259">
        <v>42.085999999999999</v>
      </c>
      <c r="V28" s="259">
        <v>40.649000000000001</v>
      </c>
      <c r="W28" s="259">
        <v>41.268999999999998</v>
      </c>
      <c r="X28" s="288">
        <v>60.008000000000003</v>
      </c>
      <c r="Y28" s="288"/>
      <c r="Z28" s="288">
        <v>59.472000000000001</v>
      </c>
      <c r="AA28" s="288">
        <v>61.1</v>
      </c>
      <c r="AB28" s="288">
        <v>61.453000000000003</v>
      </c>
      <c r="AC28" s="288"/>
      <c r="AD28" s="288">
        <v>63.267000000000003</v>
      </c>
      <c r="AE28" s="288">
        <v>61.418999999999997</v>
      </c>
      <c r="AF28" s="288"/>
      <c r="AG28" s="288">
        <v>61.890999999999998</v>
      </c>
      <c r="AH28" s="288">
        <v>59.749000000000002</v>
      </c>
      <c r="AI28" s="288">
        <v>62.499000000000002</v>
      </c>
      <c r="AJ28" s="288">
        <v>61.305</v>
      </c>
      <c r="AK28" s="288">
        <v>61.598999999999997</v>
      </c>
      <c r="AL28" s="288">
        <v>60.363999999999997</v>
      </c>
      <c r="AM28" s="288"/>
      <c r="AN28" s="288"/>
      <c r="AO28" s="288">
        <v>57.587000000000003</v>
      </c>
      <c r="AP28" s="288">
        <v>58.311</v>
      </c>
      <c r="AQ28" s="288"/>
      <c r="AR28" s="288">
        <v>59.048999999999999</v>
      </c>
      <c r="AS28" s="288">
        <v>59.999000000000002</v>
      </c>
      <c r="AT28" s="288"/>
      <c r="AU28" s="288">
        <v>56.283000000000001</v>
      </c>
      <c r="AV28" s="259"/>
      <c r="AW28" s="259">
        <v>40.023000000000003</v>
      </c>
      <c r="AX28" s="259"/>
      <c r="AY28" s="259">
        <v>42.241999999999997</v>
      </c>
      <c r="AZ28" s="288">
        <v>51.640999999999998</v>
      </c>
      <c r="BA28" s="259"/>
      <c r="BB28" s="260">
        <v>41.094000000000001</v>
      </c>
    </row>
    <row r="29" spans="1:54" s="2" customFormat="1" ht="24.95" customHeight="1">
      <c r="A29" s="30">
        <v>22</v>
      </c>
      <c r="B29" s="34" t="s">
        <v>133</v>
      </c>
      <c r="C29" s="38">
        <v>10</v>
      </c>
      <c r="D29" s="246">
        <v>998</v>
      </c>
      <c r="E29" s="188">
        <f t="shared" si="4"/>
        <v>37</v>
      </c>
      <c r="F29" s="283">
        <f>MIN(AL5:AL100)</f>
        <v>59.354999999999997</v>
      </c>
      <c r="G29" s="192">
        <f>AVERAGE(AL5:AL100)</f>
        <v>61.157722222222219</v>
      </c>
      <c r="H29" s="271">
        <f t="shared" si="1"/>
        <v>1.8027222222222221</v>
      </c>
      <c r="I29" s="42">
        <f t="shared" si="3"/>
        <v>0.65431712962962962</v>
      </c>
      <c r="J29" s="46">
        <v>2.7129629629629632E-2</v>
      </c>
      <c r="K29" s="202">
        <f>J29+K26</f>
        <v>0.11056712962962963</v>
      </c>
      <c r="L29" s="340" t="s">
        <v>382</v>
      </c>
      <c r="M29" s="5"/>
      <c r="P29" s="258">
        <v>42.600999999999999</v>
      </c>
      <c r="Q29" s="259"/>
      <c r="R29" s="259">
        <v>42.128999999999998</v>
      </c>
      <c r="S29" s="259">
        <v>44.356999999999999</v>
      </c>
      <c r="T29" s="259">
        <v>40.783000000000001</v>
      </c>
      <c r="U29" s="259">
        <v>42.287999999999997</v>
      </c>
      <c r="V29" s="259">
        <v>40.298000000000002</v>
      </c>
      <c r="W29" s="259">
        <v>41.363999999999997</v>
      </c>
      <c r="X29" s="288">
        <v>60.162999999999997</v>
      </c>
      <c r="Y29" s="288"/>
      <c r="Z29" s="288">
        <v>61.008000000000003</v>
      </c>
      <c r="AA29" s="288">
        <v>60.847999999999999</v>
      </c>
      <c r="AB29" s="288">
        <v>61.505000000000003</v>
      </c>
      <c r="AC29" s="288"/>
      <c r="AD29" s="288">
        <v>62.493000000000002</v>
      </c>
      <c r="AE29" s="288">
        <v>62.325000000000003</v>
      </c>
      <c r="AF29" s="288"/>
      <c r="AG29" s="288">
        <v>59.600999999999999</v>
      </c>
      <c r="AH29" s="288">
        <v>60.357999999999997</v>
      </c>
      <c r="AI29" s="288">
        <v>62.561</v>
      </c>
      <c r="AJ29" s="288">
        <v>61.155999999999999</v>
      </c>
      <c r="AK29" s="288">
        <v>61.231000000000002</v>
      </c>
      <c r="AL29" s="288">
        <v>61.003</v>
      </c>
      <c r="AM29" s="288"/>
      <c r="AN29" s="288"/>
      <c r="AO29" s="288">
        <v>57.688000000000002</v>
      </c>
      <c r="AP29" s="288">
        <v>62.877000000000002</v>
      </c>
      <c r="AQ29" s="288"/>
      <c r="AR29" s="288">
        <v>59.460999999999999</v>
      </c>
      <c r="AS29" s="288">
        <v>60.459000000000003</v>
      </c>
      <c r="AT29" s="288"/>
      <c r="AU29" s="288">
        <v>56.683</v>
      </c>
      <c r="AV29" s="259"/>
      <c r="AW29" s="259">
        <v>39.924999999999997</v>
      </c>
      <c r="AX29" s="259"/>
      <c r="AY29" s="259">
        <v>42.177999999999997</v>
      </c>
      <c r="AZ29" s="259">
        <v>46.813000000000002</v>
      </c>
      <c r="BA29" s="259"/>
      <c r="BB29" s="260">
        <v>41.593000000000004</v>
      </c>
    </row>
    <row r="30" spans="1:54" s="2" customFormat="1" ht="24.95" customHeight="1">
      <c r="A30" s="139">
        <v>23</v>
      </c>
      <c r="B30" s="175" t="s">
        <v>133</v>
      </c>
      <c r="C30" s="140">
        <v>10</v>
      </c>
      <c r="D30" s="380">
        <v>1004</v>
      </c>
      <c r="E30" s="381">
        <f t="shared" si="4"/>
        <v>6</v>
      </c>
      <c r="F30" s="383">
        <f>MIN(AM5:AM100)</f>
        <v>59.796999999999997</v>
      </c>
      <c r="G30" s="384">
        <f>AVERAGE(AM5:AM100)</f>
        <v>60.874400000000001</v>
      </c>
      <c r="H30" s="385">
        <f t="shared" si="1"/>
        <v>1.0774000000000044</v>
      </c>
      <c r="I30" s="142">
        <f t="shared" si="3"/>
        <v>0.65951388888888884</v>
      </c>
      <c r="J30" s="141">
        <v>5.1967592592592595E-3</v>
      </c>
      <c r="K30" s="201">
        <f>J30+K29</f>
        <v>0.11576388888888889</v>
      </c>
      <c r="L30" s="290" t="s">
        <v>223</v>
      </c>
      <c r="M30" s="5"/>
      <c r="P30" s="258">
        <v>41.234000000000002</v>
      </c>
      <c r="Q30" s="259"/>
      <c r="R30" s="259">
        <v>42.219000000000001</v>
      </c>
      <c r="S30" s="259">
        <v>43.209000000000003</v>
      </c>
      <c r="T30" s="259">
        <v>41.597000000000001</v>
      </c>
      <c r="U30" s="259">
        <v>42.003</v>
      </c>
      <c r="V30" s="259">
        <v>40.423000000000002</v>
      </c>
      <c r="W30" s="259">
        <v>42.926000000000002</v>
      </c>
      <c r="X30" s="288">
        <v>59.47</v>
      </c>
      <c r="Y30" s="288"/>
      <c r="Z30" s="288">
        <v>71.522000000000006</v>
      </c>
      <c r="AA30" s="288">
        <v>61.12</v>
      </c>
      <c r="AB30" s="288">
        <v>59.664000000000001</v>
      </c>
      <c r="AC30" s="288"/>
      <c r="AD30" s="288">
        <v>63.856000000000002</v>
      </c>
      <c r="AE30" s="288">
        <v>62.031999999999996</v>
      </c>
      <c r="AF30" s="288"/>
      <c r="AG30" s="288">
        <v>59.088999999999999</v>
      </c>
      <c r="AH30" s="288"/>
      <c r="AI30" s="288">
        <v>62.646999999999998</v>
      </c>
      <c r="AJ30" s="288">
        <v>62.33</v>
      </c>
      <c r="AK30" s="288">
        <v>60.4</v>
      </c>
      <c r="AL30" s="288">
        <v>59.392000000000003</v>
      </c>
      <c r="AM30" s="288"/>
      <c r="AN30" s="288"/>
      <c r="AO30" s="288">
        <v>57.091000000000001</v>
      </c>
      <c r="AP30" s="288">
        <v>58.707999999999998</v>
      </c>
      <c r="AQ30" s="288"/>
      <c r="AR30" s="288">
        <v>65.123000000000005</v>
      </c>
      <c r="AS30" s="288">
        <v>59.045000000000002</v>
      </c>
      <c r="AT30" s="288"/>
      <c r="AU30" s="288">
        <v>58.978999999999999</v>
      </c>
      <c r="AV30" s="259"/>
      <c r="AW30" s="259">
        <v>39.843000000000004</v>
      </c>
      <c r="AX30" s="259"/>
      <c r="AY30" s="259">
        <v>42.703000000000003</v>
      </c>
      <c r="AZ30" s="259">
        <v>44.402000000000001</v>
      </c>
      <c r="BA30" s="259"/>
      <c r="BB30" s="260">
        <v>42.286000000000001</v>
      </c>
    </row>
    <row r="31" spans="1:54" s="2" customFormat="1" ht="24.95" customHeight="1">
      <c r="A31" s="577">
        <v>24</v>
      </c>
      <c r="B31" s="579" t="s">
        <v>128</v>
      </c>
      <c r="C31" s="581">
        <v>6</v>
      </c>
      <c r="D31" s="194">
        <v>1014</v>
      </c>
      <c r="E31" s="280">
        <f t="shared" si="4"/>
        <v>10</v>
      </c>
      <c r="F31" s="323">
        <f>MIN(AN5:AN100)</f>
        <v>58.174999999999997</v>
      </c>
      <c r="G31" s="192">
        <f>AVERAGE(AN5:AN100)</f>
        <v>59.660111111111114</v>
      </c>
      <c r="H31" s="271">
        <f t="shared" si="1"/>
        <v>1.4851111111111166</v>
      </c>
      <c r="I31" s="587">
        <f t="shared" si="3"/>
        <v>0.70634259259259258</v>
      </c>
      <c r="J31" s="585">
        <v>4.6828703703703706E-2</v>
      </c>
      <c r="K31" s="583">
        <f>J31+K19</f>
        <v>0.11957175925925925</v>
      </c>
      <c r="L31" s="290" t="s">
        <v>475</v>
      </c>
      <c r="M31" s="5"/>
      <c r="P31" s="258">
        <v>42.314</v>
      </c>
      <c r="Q31" s="259"/>
      <c r="R31" s="259">
        <v>43.837000000000003</v>
      </c>
      <c r="S31" s="259">
        <v>43.969000000000001</v>
      </c>
      <c r="T31" s="259">
        <v>40.829000000000001</v>
      </c>
      <c r="U31" s="259">
        <v>43.072000000000003</v>
      </c>
      <c r="V31" s="259">
        <v>40.284999999999997</v>
      </c>
      <c r="W31" s="259">
        <v>41.165999999999997</v>
      </c>
      <c r="X31" s="288">
        <v>59.738999999999997</v>
      </c>
      <c r="Y31" s="288"/>
      <c r="Z31" s="288">
        <v>59.753999999999998</v>
      </c>
      <c r="AA31" s="288">
        <v>70.119</v>
      </c>
      <c r="AB31" s="288">
        <v>59.715000000000003</v>
      </c>
      <c r="AC31" s="288"/>
      <c r="AD31" s="288">
        <v>63.289000000000001</v>
      </c>
      <c r="AE31" s="288">
        <v>61.502000000000002</v>
      </c>
      <c r="AF31" s="288"/>
      <c r="AG31" s="288">
        <v>59.725000000000001</v>
      </c>
      <c r="AH31" s="288"/>
      <c r="AI31" s="288">
        <v>61.814999999999998</v>
      </c>
      <c r="AJ31" s="288">
        <v>61.994</v>
      </c>
      <c r="AK31" s="288">
        <v>62.189</v>
      </c>
      <c r="AL31" s="288">
        <v>61.322000000000003</v>
      </c>
      <c r="AM31" s="288"/>
      <c r="AN31" s="288"/>
      <c r="AO31" s="288">
        <v>57.329000000000001</v>
      </c>
      <c r="AP31" s="288">
        <v>58.558</v>
      </c>
      <c r="AQ31" s="288"/>
      <c r="AR31" s="288">
        <v>59.99</v>
      </c>
      <c r="AS31" s="288">
        <v>60.805999999999997</v>
      </c>
      <c r="AT31" s="288"/>
      <c r="AU31" s="288">
        <v>55.866999999999997</v>
      </c>
      <c r="AV31" s="259"/>
      <c r="AW31" s="259">
        <v>39.502000000000002</v>
      </c>
      <c r="AX31" s="259"/>
      <c r="AY31" s="259">
        <v>41.344000000000001</v>
      </c>
      <c r="AZ31" s="259">
        <v>44.253999999999998</v>
      </c>
      <c r="BA31" s="259"/>
      <c r="BB31" s="260">
        <v>40.710999999999999</v>
      </c>
    </row>
    <row r="32" spans="1:54" s="2" customFormat="1" ht="24.95" customHeight="1">
      <c r="A32" s="578"/>
      <c r="B32" s="580"/>
      <c r="C32" s="582"/>
      <c r="D32" s="181">
        <v>1064</v>
      </c>
      <c r="E32" s="182">
        <f t="shared" si="4"/>
        <v>50</v>
      </c>
      <c r="F32" s="284">
        <f>MIN(AO5:AO100)</f>
        <v>56.427</v>
      </c>
      <c r="G32" s="184">
        <f>AVERAGE(AO5:AO100)</f>
        <v>57.313734693877564</v>
      </c>
      <c r="H32" s="272">
        <f t="shared" si="1"/>
        <v>0.88673469387756398</v>
      </c>
      <c r="I32" s="588"/>
      <c r="J32" s="586"/>
      <c r="K32" s="584"/>
      <c r="L32" s="300" t="s">
        <v>384</v>
      </c>
      <c r="M32" s="241">
        <v>10</v>
      </c>
      <c r="N32" s="2" t="s">
        <v>467</v>
      </c>
      <c r="P32" s="258">
        <v>41.732999999999997</v>
      </c>
      <c r="Q32" s="259"/>
      <c r="R32" s="259"/>
      <c r="S32" s="259">
        <v>43.703000000000003</v>
      </c>
      <c r="T32" s="259">
        <v>40.698</v>
      </c>
      <c r="U32" s="259">
        <v>42.415999999999997</v>
      </c>
      <c r="V32" s="259">
        <v>40.715000000000003</v>
      </c>
      <c r="W32" s="259">
        <v>41.435000000000002</v>
      </c>
      <c r="X32" s="288">
        <v>60.209000000000003</v>
      </c>
      <c r="Y32" s="288"/>
      <c r="Z32" s="288">
        <v>59.484000000000002</v>
      </c>
      <c r="AA32" s="288">
        <v>61.914000000000001</v>
      </c>
      <c r="AB32" s="288">
        <v>59.768999999999998</v>
      </c>
      <c r="AC32" s="288"/>
      <c r="AD32" s="288"/>
      <c r="AE32" s="288">
        <v>61.854999999999997</v>
      </c>
      <c r="AF32" s="288"/>
      <c r="AG32" s="288">
        <v>60.265999999999998</v>
      </c>
      <c r="AH32" s="288"/>
      <c r="AI32" s="288">
        <v>61.8</v>
      </c>
      <c r="AJ32" s="288">
        <v>62.652999999999999</v>
      </c>
      <c r="AK32" s="288">
        <v>61.491999999999997</v>
      </c>
      <c r="AL32" s="288">
        <v>60.427999999999997</v>
      </c>
      <c r="AM32" s="288"/>
      <c r="AN32" s="288"/>
      <c r="AO32" s="288">
        <v>57.825000000000003</v>
      </c>
      <c r="AP32" s="288">
        <v>58.378999999999998</v>
      </c>
      <c r="AQ32" s="288"/>
      <c r="AR32" s="288">
        <v>59.371000000000002</v>
      </c>
      <c r="AS32" s="288">
        <v>59.755000000000003</v>
      </c>
      <c r="AT32" s="288"/>
      <c r="AU32" s="288">
        <v>55.9</v>
      </c>
      <c r="AV32" s="259"/>
      <c r="AW32" s="259">
        <v>39.384999999999998</v>
      </c>
      <c r="AX32" s="259"/>
      <c r="AY32" s="259"/>
      <c r="AZ32" s="259">
        <v>51.215000000000003</v>
      </c>
      <c r="BA32" s="259"/>
      <c r="BB32" s="260">
        <v>41.639000000000003</v>
      </c>
    </row>
    <row r="33" spans="1:54" s="2" customFormat="1" ht="24.95" customHeight="1">
      <c r="A33" s="30">
        <v>25</v>
      </c>
      <c r="B33" s="34" t="s">
        <v>130</v>
      </c>
      <c r="C33" s="38">
        <v>10</v>
      </c>
      <c r="D33" s="181">
        <v>1137</v>
      </c>
      <c r="E33" s="182">
        <f t="shared" si="4"/>
        <v>73</v>
      </c>
      <c r="F33" s="284">
        <f>MIN(AP5:AP100)</f>
        <v>57.262999999999998</v>
      </c>
      <c r="G33" s="184">
        <f>AVERAGE(AP5:AP100)</f>
        <v>58.674180555555559</v>
      </c>
      <c r="H33" s="272">
        <f t="shared" si="1"/>
        <v>1.4111805555555605</v>
      </c>
      <c r="I33" s="42">
        <f>I31+J33</f>
        <v>0.75662037037037033</v>
      </c>
      <c r="J33" s="46">
        <v>5.0277777777777775E-2</v>
      </c>
      <c r="K33" s="202">
        <f>J33+K13</f>
        <v>8.9768518518518525E-2</v>
      </c>
      <c r="L33" s="290" t="s">
        <v>476</v>
      </c>
      <c r="M33" s="241">
        <v>5</v>
      </c>
      <c r="N33" s="2" t="s">
        <v>459</v>
      </c>
      <c r="P33" s="258">
        <v>42.05</v>
      </c>
      <c r="Q33" s="259"/>
      <c r="R33" s="259"/>
      <c r="S33" s="259">
        <v>43.36</v>
      </c>
      <c r="T33" s="259">
        <v>41.177</v>
      </c>
      <c r="U33" s="259">
        <v>44.667999999999999</v>
      </c>
      <c r="V33" s="259">
        <v>40.582000000000001</v>
      </c>
      <c r="W33" s="259">
        <v>41.255000000000003</v>
      </c>
      <c r="X33" s="288">
        <v>60.442999999999998</v>
      </c>
      <c r="Y33" s="288"/>
      <c r="Z33" s="288">
        <v>59.926000000000002</v>
      </c>
      <c r="AA33" s="288">
        <v>61.005000000000003</v>
      </c>
      <c r="AB33" s="288">
        <v>60.136000000000003</v>
      </c>
      <c r="AC33" s="288"/>
      <c r="AD33" s="288"/>
      <c r="AE33" s="288">
        <v>62.107999999999997</v>
      </c>
      <c r="AF33" s="288"/>
      <c r="AG33" s="288">
        <v>59.34</v>
      </c>
      <c r="AH33" s="288"/>
      <c r="AI33" s="386">
        <v>62.39</v>
      </c>
      <c r="AJ33" s="288">
        <v>60.408000000000001</v>
      </c>
      <c r="AK33" s="288">
        <v>60.529000000000003</v>
      </c>
      <c r="AL33" s="288">
        <v>60.822000000000003</v>
      </c>
      <c r="AM33" s="288"/>
      <c r="AN33" s="288"/>
      <c r="AO33" s="288">
        <v>60.926000000000002</v>
      </c>
      <c r="AP33" s="288">
        <v>57.396999999999998</v>
      </c>
      <c r="AQ33" s="288"/>
      <c r="AR33" s="288">
        <v>60</v>
      </c>
      <c r="AS33" s="288">
        <v>59.195</v>
      </c>
      <c r="AT33" s="288"/>
      <c r="AU33" s="288">
        <v>57.79</v>
      </c>
      <c r="AV33" s="259"/>
      <c r="AW33" s="259">
        <v>39.667000000000002</v>
      </c>
      <c r="AX33" s="259"/>
      <c r="AY33" s="259"/>
      <c r="AZ33" s="259">
        <v>43.677999999999997</v>
      </c>
      <c r="BA33" s="259"/>
      <c r="BB33" s="260">
        <v>41.54</v>
      </c>
    </row>
    <row r="34" spans="1:54" s="2" customFormat="1" ht="24.95" customHeight="1">
      <c r="A34" s="30">
        <v>26</v>
      </c>
      <c r="B34" s="34" t="s">
        <v>261</v>
      </c>
      <c r="C34" s="38">
        <v>4</v>
      </c>
      <c r="D34" s="181">
        <v>1150</v>
      </c>
      <c r="E34" s="182">
        <f t="shared" si="4"/>
        <v>13</v>
      </c>
      <c r="F34" s="284">
        <f>MIN(AQ5:AQ100)</f>
        <v>59.860999999999997</v>
      </c>
      <c r="G34" s="184">
        <f>AVERAGE(AQ5:AQ100)</f>
        <v>61.593166666666662</v>
      </c>
      <c r="H34" s="272">
        <f t="shared" si="1"/>
        <v>1.7321666666666644</v>
      </c>
      <c r="I34" s="42">
        <f t="shared" ref="I34:I45" si="5">I33+J34</f>
        <v>0.76659722222222215</v>
      </c>
      <c r="J34" s="46">
        <v>9.9768518518518531E-3</v>
      </c>
      <c r="K34" s="202">
        <f>J34+K27</f>
        <v>8.0185185185185193E-2</v>
      </c>
      <c r="L34" s="290" t="s">
        <v>385</v>
      </c>
      <c r="M34" s="241"/>
      <c r="P34" s="258">
        <v>43.86</v>
      </c>
      <c r="Q34" s="259"/>
      <c r="R34" s="259"/>
      <c r="S34" s="259">
        <v>45.189</v>
      </c>
      <c r="T34" s="259">
        <v>41.378999999999998</v>
      </c>
      <c r="U34" s="259">
        <v>42.436</v>
      </c>
      <c r="V34" s="259">
        <v>40.603999999999999</v>
      </c>
      <c r="W34" s="288">
        <v>50.104999999999997</v>
      </c>
      <c r="X34" s="288">
        <v>59.628999999999998</v>
      </c>
      <c r="Y34" s="288"/>
      <c r="Z34" s="288">
        <v>65.272000000000006</v>
      </c>
      <c r="AA34" s="288">
        <v>60.893000000000001</v>
      </c>
      <c r="AB34" s="288">
        <v>60.402000000000001</v>
      </c>
      <c r="AC34" s="288"/>
      <c r="AD34" s="288"/>
      <c r="AE34" s="288">
        <v>62.308</v>
      </c>
      <c r="AF34" s="288"/>
      <c r="AG34" s="288">
        <v>59.813000000000002</v>
      </c>
      <c r="AH34" s="288"/>
      <c r="AI34" s="386">
        <v>64.27</v>
      </c>
      <c r="AJ34" s="288">
        <v>61.18</v>
      </c>
      <c r="AK34" s="288">
        <v>60.481000000000002</v>
      </c>
      <c r="AL34" s="288">
        <v>60.732999999999997</v>
      </c>
      <c r="AM34" s="288"/>
      <c r="AN34" s="288"/>
      <c r="AO34" s="288">
        <v>57.149000000000001</v>
      </c>
      <c r="AP34" s="288">
        <v>59.415999999999997</v>
      </c>
      <c r="AQ34" s="288"/>
      <c r="AR34" s="288">
        <v>59.607999999999997</v>
      </c>
      <c r="AS34" s="288">
        <v>58.878</v>
      </c>
      <c r="AT34" s="288"/>
      <c r="AU34" s="288">
        <v>57.064999999999998</v>
      </c>
      <c r="AV34" s="259"/>
      <c r="AW34" s="259">
        <v>39.792999999999999</v>
      </c>
      <c r="AX34" s="259"/>
      <c r="AY34" s="259"/>
      <c r="AZ34" s="259">
        <v>46.917999999999999</v>
      </c>
      <c r="BA34" s="259"/>
      <c r="BB34" s="260">
        <v>40.981000000000002</v>
      </c>
    </row>
    <row r="35" spans="1:54" s="2" customFormat="1" ht="24.95" customHeight="1">
      <c r="A35" s="30">
        <v>27</v>
      </c>
      <c r="B35" s="34" t="s">
        <v>261</v>
      </c>
      <c r="C35" s="38">
        <v>4</v>
      </c>
      <c r="D35" s="181">
        <v>1195</v>
      </c>
      <c r="E35" s="182">
        <f t="shared" si="4"/>
        <v>45</v>
      </c>
      <c r="F35" s="284">
        <f>MIN(AR5:AR100)</f>
        <v>58.344999999999999</v>
      </c>
      <c r="G35" s="184">
        <f>AVERAGE(AR5:AR100)</f>
        <v>60.060613636363627</v>
      </c>
      <c r="H35" s="272">
        <f t="shared" si="1"/>
        <v>1.7156136363636278</v>
      </c>
      <c r="I35" s="42">
        <f t="shared" si="5"/>
        <v>0.79859953703703701</v>
      </c>
      <c r="J35" s="46">
        <v>3.2002314814814817E-2</v>
      </c>
      <c r="K35" s="202">
        <f>J35+K34</f>
        <v>0.11218750000000001</v>
      </c>
      <c r="L35" s="290" t="s">
        <v>289</v>
      </c>
      <c r="M35" s="5"/>
      <c r="P35" s="258">
        <v>41.290999999999997</v>
      </c>
      <c r="Q35" s="259"/>
      <c r="R35" s="259"/>
      <c r="S35" s="259">
        <v>44.094999999999999</v>
      </c>
      <c r="T35" s="259">
        <v>41.235999999999997</v>
      </c>
      <c r="U35" s="259">
        <v>42.228999999999999</v>
      </c>
      <c r="V35" s="259">
        <v>40.642000000000003</v>
      </c>
      <c r="W35" s="288">
        <v>61.616</v>
      </c>
      <c r="X35" s="288">
        <v>59.213999999999999</v>
      </c>
      <c r="Y35" s="288"/>
      <c r="Z35" s="288">
        <v>60.588999999999999</v>
      </c>
      <c r="AA35" s="288">
        <v>60.73</v>
      </c>
      <c r="AB35" s="288">
        <v>60.345999999999997</v>
      </c>
      <c r="AC35" s="288"/>
      <c r="AD35" s="288"/>
      <c r="AE35" s="288">
        <v>62.027999999999999</v>
      </c>
      <c r="AF35" s="288"/>
      <c r="AG35" s="288">
        <v>59.386000000000003</v>
      </c>
      <c r="AH35" s="288"/>
      <c r="AI35" s="386">
        <v>62.04</v>
      </c>
      <c r="AJ35" s="288">
        <v>61.97</v>
      </c>
      <c r="AK35" s="288">
        <v>61.813000000000002</v>
      </c>
      <c r="AL35" s="288">
        <v>65.131</v>
      </c>
      <c r="AM35" s="288"/>
      <c r="AN35" s="288"/>
      <c r="AO35" s="288">
        <v>57.581000000000003</v>
      </c>
      <c r="AP35" s="288">
        <v>58.155000000000001</v>
      </c>
      <c r="AQ35" s="288"/>
      <c r="AR35" s="288">
        <v>58.610999999999997</v>
      </c>
      <c r="AS35" s="288">
        <v>59.857999999999997</v>
      </c>
      <c r="AT35" s="288"/>
      <c r="AU35" s="288">
        <v>55.92</v>
      </c>
      <c r="AV35" s="259"/>
      <c r="AW35" s="259">
        <v>39.832000000000001</v>
      </c>
      <c r="AX35" s="259"/>
      <c r="AY35" s="259"/>
      <c r="AZ35" s="259">
        <v>45.006</v>
      </c>
      <c r="BA35" s="259"/>
      <c r="BB35" s="260">
        <v>41.664999999999999</v>
      </c>
    </row>
    <row r="36" spans="1:54" s="2" customFormat="1" ht="24.95" customHeight="1">
      <c r="A36" s="30">
        <v>28</v>
      </c>
      <c r="B36" s="34" t="s">
        <v>131</v>
      </c>
      <c r="C36" s="38">
        <v>8</v>
      </c>
      <c r="D36" s="181">
        <v>1228</v>
      </c>
      <c r="E36" s="182">
        <f t="shared" si="4"/>
        <v>33</v>
      </c>
      <c r="F36" s="284">
        <f>MIN(AS5:AS100)</f>
        <v>58.878</v>
      </c>
      <c r="G36" s="184">
        <f>AVERAGE(AS5:AS100)</f>
        <v>60.36225000000001</v>
      </c>
      <c r="H36" s="272">
        <f t="shared" si="1"/>
        <v>1.4842500000000101</v>
      </c>
      <c r="I36" s="42">
        <f t="shared" si="5"/>
        <v>0.82238425925925918</v>
      </c>
      <c r="J36" s="46">
        <v>2.3784722222222221E-2</v>
      </c>
      <c r="K36" s="202">
        <f>J36+K28</f>
        <v>0.11217592592592593</v>
      </c>
      <c r="L36" s="300" t="s">
        <v>386</v>
      </c>
      <c r="M36" s="241">
        <v>10</v>
      </c>
      <c r="N36" s="2" t="s">
        <v>467</v>
      </c>
      <c r="P36" s="258">
        <v>41.676000000000002</v>
      </c>
      <c r="Q36" s="259"/>
      <c r="R36" s="259"/>
      <c r="S36" s="259">
        <v>44.546999999999997</v>
      </c>
      <c r="T36" s="259">
        <v>40.72</v>
      </c>
      <c r="U36" s="259">
        <v>41.715000000000003</v>
      </c>
      <c r="V36" s="259">
        <v>40.706000000000003</v>
      </c>
      <c r="W36" s="288">
        <v>63.954999999999998</v>
      </c>
      <c r="X36" s="288">
        <v>59.478000000000002</v>
      </c>
      <c r="Y36" s="288"/>
      <c r="Z36" s="288">
        <v>60.884999999999998</v>
      </c>
      <c r="AA36" s="288">
        <v>61.674999999999997</v>
      </c>
      <c r="AB36" s="288">
        <v>60.997</v>
      </c>
      <c r="AC36" s="288"/>
      <c r="AD36" s="288"/>
      <c r="AE36" s="288">
        <v>62.646999999999998</v>
      </c>
      <c r="AF36" s="288"/>
      <c r="AG36" s="288">
        <v>59.488999999999997</v>
      </c>
      <c r="AH36" s="288"/>
      <c r="AI36" s="288">
        <v>62.134</v>
      </c>
      <c r="AJ36" s="288">
        <v>62.052</v>
      </c>
      <c r="AK36" s="288">
        <v>60.625999999999998</v>
      </c>
      <c r="AL36" s="288">
        <v>60.061999999999998</v>
      </c>
      <c r="AM36" s="288"/>
      <c r="AN36" s="288"/>
      <c r="AO36" s="288">
        <v>56.808999999999997</v>
      </c>
      <c r="AP36" s="288">
        <v>58.774000000000001</v>
      </c>
      <c r="AQ36" s="288"/>
      <c r="AR36" s="288">
        <v>59.951999999999998</v>
      </c>
      <c r="AS36" s="288">
        <v>61.509</v>
      </c>
      <c r="AT36" s="288"/>
      <c r="AU36" s="288">
        <v>55.521999999999998</v>
      </c>
      <c r="AV36" s="259"/>
      <c r="AW36" s="259">
        <v>39.597999999999999</v>
      </c>
      <c r="AX36" s="259"/>
      <c r="AY36" s="259"/>
      <c r="BA36" s="259"/>
      <c r="BB36" s="260">
        <v>42.250999999999998</v>
      </c>
    </row>
    <row r="37" spans="1:54" s="2" customFormat="1" ht="24.95" customHeight="1">
      <c r="A37" s="30">
        <v>29</v>
      </c>
      <c r="B37" s="34" t="s">
        <v>131</v>
      </c>
      <c r="C37" s="38">
        <v>10</v>
      </c>
      <c r="D37" s="181">
        <v>1246</v>
      </c>
      <c r="E37" s="182">
        <f t="shared" si="4"/>
        <v>18</v>
      </c>
      <c r="F37" s="284">
        <f>MIN(AT5:AT100)</f>
        <v>58.066000000000003</v>
      </c>
      <c r="G37" s="184">
        <f>AVERAGE(AT5:AT100)</f>
        <v>59.333176470588235</v>
      </c>
      <c r="H37" s="272">
        <f t="shared" si="1"/>
        <v>1.2671764705882325</v>
      </c>
      <c r="I37" s="42">
        <f t="shared" si="5"/>
        <v>0.83543981481481477</v>
      </c>
      <c r="J37" s="46">
        <v>1.3055555555555556E-2</v>
      </c>
      <c r="K37" s="298">
        <f>J37+K36</f>
        <v>0.1252314814814815</v>
      </c>
      <c r="L37" s="290" t="s">
        <v>387</v>
      </c>
      <c r="M37" s="5"/>
      <c r="P37" s="258">
        <v>41.02</v>
      </c>
      <c r="Q37" s="259"/>
      <c r="R37" s="259"/>
      <c r="S37" s="259">
        <v>44.369</v>
      </c>
      <c r="T37" s="259">
        <v>41.548999999999999</v>
      </c>
      <c r="U37" s="259">
        <v>42.384999999999998</v>
      </c>
      <c r="V37" s="259">
        <v>41.216000000000001</v>
      </c>
      <c r="W37" s="288">
        <v>65.713999999999999</v>
      </c>
      <c r="X37" s="288">
        <v>59.957999999999998</v>
      </c>
      <c r="Y37" s="288"/>
      <c r="Z37" s="288">
        <v>60.347999999999999</v>
      </c>
      <c r="AA37" s="288">
        <v>62.482999999999997</v>
      </c>
      <c r="AB37" s="288"/>
      <c r="AC37" s="288"/>
      <c r="AD37" s="288"/>
      <c r="AE37" s="288">
        <v>62.423000000000002</v>
      </c>
      <c r="AF37" s="288"/>
      <c r="AG37" s="288">
        <v>59.042999999999999</v>
      </c>
      <c r="AH37" s="288"/>
      <c r="AI37" s="288">
        <v>63.27</v>
      </c>
      <c r="AJ37" s="288">
        <v>61.47</v>
      </c>
      <c r="AK37" s="288">
        <v>60.511000000000003</v>
      </c>
      <c r="AL37" s="288">
        <v>59.478000000000002</v>
      </c>
      <c r="AM37" s="288"/>
      <c r="AN37" s="288"/>
      <c r="AO37" s="288">
        <v>57.613999999999997</v>
      </c>
      <c r="AP37" s="288">
        <v>57.488999999999997</v>
      </c>
      <c r="AQ37" s="288"/>
      <c r="AR37" s="288">
        <v>58.344999999999999</v>
      </c>
      <c r="AS37" s="288"/>
      <c r="AT37" s="288"/>
      <c r="AU37" s="288">
        <v>55.235999999999997</v>
      </c>
      <c r="AV37" s="259"/>
      <c r="AW37" s="259">
        <v>39.716000000000001</v>
      </c>
      <c r="AX37" s="259"/>
      <c r="AY37" s="259"/>
      <c r="AZ37" s="259"/>
      <c r="BA37" s="259"/>
      <c r="BB37" s="260">
        <v>42.12</v>
      </c>
    </row>
    <row r="38" spans="1:54" s="2" customFormat="1" ht="24.95" customHeight="1">
      <c r="A38" s="30">
        <v>30</v>
      </c>
      <c r="B38" s="34" t="s">
        <v>128</v>
      </c>
      <c r="C38" s="38">
        <v>10</v>
      </c>
      <c r="D38" s="181">
        <v>1307</v>
      </c>
      <c r="E38" s="182">
        <f t="shared" si="4"/>
        <v>61</v>
      </c>
      <c r="F38" s="284">
        <f>MIN(AU5:AU100)</f>
        <v>50.146000000000001</v>
      </c>
      <c r="G38" s="184">
        <f>AVERAGE(AU5:AU100)</f>
        <v>55.442450000000008</v>
      </c>
      <c r="H38" s="272">
        <f t="shared" si="1"/>
        <v>5.2964500000000072</v>
      </c>
      <c r="I38" s="42">
        <f t="shared" si="5"/>
        <v>0.8753587962962962</v>
      </c>
      <c r="J38" s="46">
        <v>3.9918981481481479E-2</v>
      </c>
      <c r="K38" s="298">
        <f>J38+K31</f>
        <v>0.15949074074074074</v>
      </c>
      <c r="L38" s="290" t="s">
        <v>387</v>
      </c>
      <c r="M38" s="5"/>
      <c r="P38" s="258">
        <v>41.973999999999997</v>
      </c>
      <c r="Q38" s="259"/>
      <c r="R38" s="259"/>
      <c r="S38" s="259">
        <v>46.273000000000003</v>
      </c>
      <c r="T38" s="259">
        <v>41.116</v>
      </c>
      <c r="U38" s="259">
        <v>42.811</v>
      </c>
      <c r="V38" s="259">
        <v>41.566000000000003</v>
      </c>
      <c r="W38" s="288">
        <v>67.745000000000005</v>
      </c>
      <c r="X38" s="288">
        <v>59.616999999999997</v>
      </c>
      <c r="Y38" s="288"/>
      <c r="Z38" s="288"/>
      <c r="AA38" s="288">
        <v>62.276000000000003</v>
      </c>
      <c r="AB38" s="288"/>
      <c r="AC38" s="288"/>
      <c r="AD38" s="288"/>
      <c r="AE38" s="288">
        <v>61.472999999999999</v>
      </c>
      <c r="AF38" s="288"/>
      <c r="AG38" s="288">
        <v>59.813000000000002</v>
      </c>
      <c r="AH38" s="288"/>
      <c r="AI38" s="288">
        <v>63.290999999999997</v>
      </c>
      <c r="AJ38" s="288">
        <v>61.395000000000003</v>
      </c>
      <c r="AK38" s="288">
        <v>60.444000000000003</v>
      </c>
      <c r="AL38" s="288">
        <v>61.223999999999997</v>
      </c>
      <c r="AM38" s="288"/>
      <c r="AN38" s="288"/>
      <c r="AO38" s="288">
        <v>56.933999999999997</v>
      </c>
      <c r="AP38" s="288">
        <v>57.893999999999998</v>
      </c>
      <c r="AQ38" s="288"/>
      <c r="AR38" s="288">
        <v>59.378</v>
      </c>
      <c r="AS38" s="288"/>
      <c r="AT38" s="288"/>
      <c r="AU38" s="288">
        <v>56.72</v>
      </c>
      <c r="AV38" s="259"/>
      <c r="AW38" s="259">
        <v>39.85</v>
      </c>
      <c r="AX38" s="259"/>
      <c r="AY38" s="259"/>
      <c r="AZ38" s="259"/>
      <c r="BA38" s="259"/>
      <c r="BB38" s="260">
        <v>41.796999999999997</v>
      </c>
    </row>
    <row r="39" spans="1:54" s="2" customFormat="1" ht="24.95" customHeight="1">
      <c r="A39" s="30">
        <v>31</v>
      </c>
      <c r="B39" s="34" t="s">
        <v>130</v>
      </c>
      <c r="C39" s="38">
        <v>69</v>
      </c>
      <c r="D39" s="181">
        <v>1324</v>
      </c>
      <c r="E39" s="182">
        <f t="shared" si="4"/>
        <v>17</v>
      </c>
      <c r="F39" s="284">
        <f>MIN(AV5:AV100)</f>
        <v>42.09</v>
      </c>
      <c r="G39" s="184">
        <f>AVERAGE(AV5:AV100)</f>
        <v>45.599687500000009</v>
      </c>
      <c r="H39" s="272">
        <f t="shared" si="1"/>
        <v>3.5096875000000054</v>
      </c>
      <c r="I39" s="42">
        <f t="shared" si="5"/>
        <v>0.88523148148148134</v>
      </c>
      <c r="J39" s="46">
        <v>9.8726851851851857E-3</v>
      </c>
      <c r="K39" s="202">
        <f>J39+K33</f>
        <v>9.9641203703703718E-2</v>
      </c>
      <c r="L39" s="301" t="s">
        <v>388</v>
      </c>
      <c r="M39" s="5"/>
      <c r="P39" s="258">
        <v>45.101999999999997</v>
      </c>
      <c r="Q39" s="259"/>
      <c r="R39" s="259"/>
      <c r="S39" s="259">
        <v>43.697000000000003</v>
      </c>
      <c r="T39" s="259">
        <v>43.134</v>
      </c>
      <c r="U39" s="259">
        <v>42.326000000000001</v>
      </c>
      <c r="V39" s="259">
        <v>40.561999999999998</v>
      </c>
      <c r="W39" s="288">
        <v>66.287999999999997</v>
      </c>
      <c r="X39" s="288">
        <v>59.161999999999999</v>
      </c>
      <c r="Y39" s="288"/>
      <c r="Z39" s="288"/>
      <c r="AA39" s="288">
        <v>61.933</v>
      </c>
      <c r="AB39" s="288"/>
      <c r="AC39" s="288"/>
      <c r="AD39" s="288"/>
      <c r="AE39" s="288">
        <v>62.405000000000001</v>
      </c>
      <c r="AF39" s="288"/>
      <c r="AG39" s="288">
        <v>59.523000000000003</v>
      </c>
      <c r="AH39" s="288"/>
      <c r="AI39" s="288">
        <v>63.451999999999998</v>
      </c>
      <c r="AJ39" s="288">
        <v>61.491</v>
      </c>
      <c r="AK39" s="288">
        <v>60.832000000000001</v>
      </c>
      <c r="AL39" s="288">
        <v>60.573</v>
      </c>
      <c r="AM39" s="288"/>
      <c r="AN39" s="288"/>
      <c r="AO39" s="288">
        <v>56.427</v>
      </c>
      <c r="AP39" s="288">
        <v>58.11</v>
      </c>
      <c r="AQ39" s="288"/>
      <c r="AR39" s="288">
        <v>60.024000000000001</v>
      </c>
      <c r="AS39" s="288"/>
      <c r="AT39" s="288"/>
      <c r="AU39" s="288">
        <v>54.398000000000003</v>
      </c>
      <c r="AV39" s="259"/>
      <c r="AW39" s="259">
        <v>40.31</v>
      </c>
      <c r="AX39" s="259"/>
      <c r="AY39" s="259"/>
      <c r="AZ39" s="259"/>
      <c r="BA39" s="259"/>
      <c r="BB39" s="260">
        <v>41.432000000000002</v>
      </c>
    </row>
    <row r="40" spans="1:54" s="2" customFormat="1" ht="24.95" customHeight="1">
      <c r="A40" s="30">
        <v>32</v>
      </c>
      <c r="B40" s="34" t="s">
        <v>130</v>
      </c>
      <c r="C40" s="38">
        <v>69</v>
      </c>
      <c r="D40" s="181">
        <v>1360</v>
      </c>
      <c r="E40" s="182">
        <f t="shared" si="4"/>
        <v>36</v>
      </c>
      <c r="F40" s="287">
        <f>MIN(AW5:AW100)</f>
        <v>39.384999999999998</v>
      </c>
      <c r="G40" s="184">
        <f>AVERAGE(AW5:AW100)</f>
        <v>40.676771428571413</v>
      </c>
      <c r="H40" s="272">
        <f t="shared" si="1"/>
        <v>1.2917714285714155</v>
      </c>
      <c r="I40" s="42">
        <f t="shared" si="5"/>
        <v>0.90311342592592581</v>
      </c>
      <c r="J40" s="46">
        <v>1.7881944444444443E-2</v>
      </c>
      <c r="K40" s="202">
        <f>J40+K39</f>
        <v>0.11752314814814815</v>
      </c>
      <c r="L40" s="290" t="s">
        <v>389</v>
      </c>
      <c r="M40" s="5"/>
      <c r="P40" s="258">
        <v>44.34</v>
      </c>
      <c r="Q40" s="259"/>
      <c r="R40" s="259"/>
      <c r="S40" s="259">
        <v>43.567999999999998</v>
      </c>
      <c r="T40" s="259">
        <v>41.247999999999998</v>
      </c>
      <c r="U40" s="259"/>
      <c r="V40" s="259">
        <v>41.13</v>
      </c>
      <c r="W40" s="288"/>
      <c r="X40" s="288">
        <v>59.170999999999999</v>
      </c>
      <c r="Y40" s="288"/>
      <c r="Z40" s="288"/>
      <c r="AA40" s="288">
        <v>61.395000000000003</v>
      </c>
      <c r="AB40" s="288"/>
      <c r="AC40" s="288"/>
      <c r="AD40" s="288"/>
      <c r="AE40" s="288">
        <v>61.957999999999998</v>
      </c>
      <c r="AF40" s="288"/>
      <c r="AG40" s="288">
        <v>60.548999999999999</v>
      </c>
      <c r="AH40" s="288"/>
      <c r="AI40" s="288">
        <v>61.676000000000002</v>
      </c>
      <c r="AJ40" s="288">
        <v>60.384999999999998</v>
      </c>
      <c r="AK40" s="288">
        <v>61.51</v>
      </c>
      <c r="AL40" s="288">
        <v>66.638999999999996</v>
      </c>
      <c r="AM40" s="288"/>
      <c r="AN40" s="288"/>
      <c r="AO40" s="288">
        <v>57</v>
      </c>
      <c r="AP40" s="288">
        <v>57.892000000000003</v>
      </c>
      <c r="AQ40" s="288"/>
      <c r="AR40" s="288">
        <v>66.981999999999999</v>
      </c>
      <c r="AS40" s="288"/>
      <c r="AT40" s="288"/>
      <c r="AU40" s="288">
        <v>55.078000000000003</v>
      </c>
      <c r="AV40" s="259"/>
      <c r="AW40" s="259"/>
      <c r="AX40" s="259"/>
      <c r="AY40" s="259"/>
      <c r="AZ40" s="259"/>
      <c r="BA40" s="259"/>
      <c r="BB40" s="260">
        <v>41.08</v>
      </c>
    </row>
    <row r="41" spans="1:54" s="2" customFormat="1" ht="24.95" customHeight="1">
      <c r="A41" s="30">
        <v>33</v>
      </c>
      <c r="B41" s="34" t="s">
        <v>133</v>
      </c>
      <c r="C41" s="38">
        <v>21</v>
      </c>
      <c r="D41" s="181">
        <v>1377</v>
      </c>
      <c r="E41" s="182">
        <f t="shared" si="4"/>
        <v>17</v>
      </c>
      <c r="F41" s="284">
        <f>MIN(AX5:AX100)</f>
        <v>42.841999999999999</v>
      </c>
      <c r="G41" s="184">
        <f>AVERAGE(AX5:AX100)</f>
        <v>45.339562500000014</v>
      </c>
      <c r="H41" s="272">
        <f t="shared" si="1"/>
        <v>2.497562500000015</v>
      </c>
      <c r="I41" s="42">
        <f t="shared" si="5"/>
        <v>0.91298611111111094</v>
      </c>
      <c r="J41" s="46">
        <v>9.8726851851851857E-3</v>
      </c>
      <c r="K41" s="298">
        <f>J41+K30</f>
        <v>0.12563657407407408</v>
      </c>
      <c r="L41" s="290" t="s">
        <v>390</v>
      </c>
      <c r="M41" s="5"/>
      <c r="P41" s="258">
        <v>41.665999999999997</v>
      </c>
      <c r="Q41" s="259"/>
      <c r="R41" s="259"/>
      <c r="S41" s="259">
        <v>44.07</v>
      </c>
      <c r="T41" s="259">
        <v>41.33</v>
      </c>
      <c r="U41" s="259"/>
      <c r="V41" s="259">
        <v>41.822000000000003</v>
      </c>
      <c r="W41" s="288"/>
      <c r="X41" s="288">
        <v>58.863999999999997</v>
      </c>
      <c r="Y41" s="288"/>
      <c r="Z41" s="288"/>
      <c r="AA41" s="288">
        <v>61.801000000000002</v>
      </c>
      <c r="AB41" s="288"/>
      <c r="AC41" s="288"/>
      <c r="AD41" s="288"/>
      <c r="AE41" s="288">
        <v>61.654000000000003</v>
      </c>
      <c r="AF41" s="288"/>
      <c r="AG41" s="288">
        <v>59.491999999999997</v>
      </c>
      <c r="AH41" s="288"/>
      <c r="AI41" s="288">
        <v>63.07</v>
      </c>
      <c r="AJ41" s="288">
        <v>61.853000000000002</v>
      </c>
      <c r="AK41" s="387">
        <v>60.82</v>
      </c>
      <c r="AL41" s="288"/>
      <c r="AM41" s="288"/>
      <c r="AN41" s="288"/>
      <c r="AO41" s="288">
        <v>56.616</v>
      </c>
      <c r="AP41" s="288">
        <v>57.99</v>
      </c>
      <c r="AQ41" s="288"/>
      <c r="AR41" s="288">
        <v>59.41</v>
      </c>
      <c r="AS41" s="288"/>
      <c r="AT41" s="288"/>
      <c r="AU41" s="288">
        <v>55.631999999999998</v>
      </c>
      <c r="AV41" s="259"/>
      <c r="AW41" s="259"/>
      <c r="AX41" s="259"/>
      <c r="AY41" s="259"/>
      <c r="AZ41" s="259"/>
      <c r="BA41" s="259"/>
      <c r="BB41" s="260">
        <v>41.031999999999996</v>
      </c>
    </row>
    <row r="42" spans="1:54" s="2" customFormat="1" ht="24.95" customHeight="1">
      <c r="A42" s="30">
        <v>34</v>
      </c>
      <c r="B42" s="34" t="s">
        <v>261</v>
      </c>
      <c r="C42" s="38">
        <v>21</v>
      </c>
      <c r="D42" s="181">
        <v>1405</v>
      </c>
      <c r="E42" s="182">
        <f t="shared" si="4"/>
        <v>28</v>
      </c>
      <c r="F42" s="284">
        <f>MIN(AY5:AY100)</f>
        <v>41.18</v>
      </c>
      <c r="G42" s="184">
        <f>AVERAGE(AY5:AY100)</f>
        <v>42.585999999999999</v>
      </c>
      <c r="H42" s="272">
        <f t="shared" si="1"/>
        <v>1.4059999999999988</v>
      </c>
      <c r="I42" s="42">
        <f t="shared" si="5"/>
        <v>0.9279166666666665</v>
      </c>
      <c r="J42" s="46">
        <v>1.4930555555555556E-2</v>
      </c>
      <c r="K42" s="298">
        <f>J42+K35</f>
        <v>0.12711805555555555</v>
      </c>
      <c r="L42" s="290" t="s">
        <v>477</v>
      </c>
      <c r="M42" s="5"/>
      <c r="P42" s="258">
        <v>41.323999999999998</v>
      </c>
      <c r="Q42" s="259"/>
      <c r="R42" s="259"/>
      <c r="S42" s="259">
        <v>44.466000000000001</v>
      </c>
      <c r="T42" s="259">
        <v>40.923000000000002</v>
      </c>
      <c r="U42" s="259"/>
      <c r="V42" s="259">
        <v>41.835999999999999</v>
      </c>
      <c r="W42" s="288"/>
      <c r="X42" s="288">
        <v>59.124000000000002</v>
      </c>
      <c r="Y42" s="288"/>
      <c r="Z42" s="288"/>
      <c r="AA42" s="288">
        <v>61.814999999999998</v>
      </c>
      <c r="AB42" s="288"/>
      <c r="AC42" s="288"/>
      <c r="AD42" s="288"/>
      <c r="AE42" s="288">
        <v>62.353000000000002</v>
      </c>
      <c r="AF42" s="288"/>
      <c r="AG42" s="288">
        <v>60.707999999999998</v>
      </c>
      <c r="AH42" s="288"/>
      <c r="AI42" s="288">
        <v>61.426000000000002</v>
      </c>
      <c r="AJ42" s="288">
        <v>60.521000000000001</v>
      </c>
      <c r="AK42" s="386">
        <v>59.98</v>
      </c>
      <c r="AL42" s="288"/>
      <c r="AM42" s="288"/>
      <c r="AN42" s="288"/>
      <c r="AO42" s="288">
        <v>57.231000000000002</v>
      </c>
      <c r="AP42" s="288">
        <v>57.262999999999998</v>
      </c>
      <c r="AQ42" s="288"/>
      <c r="AR42" s="288">
        <v>58.652000000000001</v>
      </c>
      <c r="AS42" s="288"/>
      <c r="AT42" s="288"/>
      <c r="AU42" s="288">
        <v>55.406999999999996</v>
      </c>
      <c r="AV42" s="259"/>
      <c r="AW42" s="259"/>
      <c r="AX42" s="259"/>
      <c r="AY42" s="259"/>
      <c r="AZ42" s="259"/>
      <c r="BA42" s="259"/>
      <c r="BB42" s="260">
        <v>40.688000000000002</v>
      </c>
    </row>
    <row r="43" spans="1:54" s="2" customFormat="1" ht="24.95" customHeight="1">
      <c r="A43" s="30">
        <v>35</v>
      </c>
      <c r="B43" s="34" t="s">
        <v>129</v>
      </c>
      <c r="C43" s="38">
        <v>13</v>
      </c>
      <c r="D43" s="181">
        <v>1438</v>
      </c>
      <c r="E43" s="182">
        <f t="shared" si="4"/>
        <v>33</v>
      </c>
      <c r="F43" s="284">
        <f>MIN(AZ5:AZ100)</f>
        <v>41.113</v>
      </c>
      <c r="G43" s="184">
        <f>AVERAGE(AZ5:AZ100)</f>
        <v>49.749064516129032</v>
      </c>
      <c r="H43" s="272">
        <f t="shared" si="1"/>
        <v>8.6360645161290321</v>
      </c>
      <c r="I43" s="42">
        <f t="shared" si="5"/>
        <v>0.95015046296296279</v>
      </c>
      <c r="J43" s="46">
        <v>2.2233796296296297E-2</v>
      </c>
      <c r="K43" s="298">
        <f>J43+K22</f>
        <v>0.15158564814814815</v>
      </c>
      <c r="L43" s="290" t="s">
        <v>478</v>
      </c>
      <c r="M43" s="5"/>
      <c r="P43" s="258">
        <v>41.726999999999997</v>
      </c>
      <c r="Q43" s="259"/>
      <c r="R43" s="259"/>
      <c r="S43" s="259"/>
      <c r="T43" s="259">
        <v>41.101999999999997</v>
      </c>
      <c r="U43" s="259"/>
      <c r="V43" s="259">
        <v>41.426000000000002</v>
      </c>
      <c r="W43" s="288"/>
      <c r="X43" s="288">
        <v>59.68</v>
      </c>
      <c r="Y43" s="288"/>
      <c r="Z43" s="288"/>
      <c r="AA43" s="288">
        <v>62.582999999999998</v>
      </c>
      <c r="AB43" s="288"/>
      <c r="AC43" s="288"/>
      <c r="AD43" s="288"/>
      <c r="AE43" s="288">
        <v>61.904000000000003</v>
      </c>
      <c r="AF43" s="288"/>
      <c r="AG43" s="288">
        <v>60.131999999999998</v>
      </c>
      <c r="AH43" s="288"/>
      <c r="AI43" s="288">
        <v>61.082000000000001</v>
      </c>
      <c r="AJ43" s="288">
        <v>60.011000000000003</v>
      </c>
      <c r="AK43" s="288">
        <v>59.396000000000001</v>
      </c>
      <c r="AL43" s="288"/>
      <c r="AM43" s="288"/>
      <c r="AN43" s="288"/>
      <c r="AO43" s="288">
        <v>57.470999999999997</v>
      </c>
      <c r="AP43" s="288">
        <v>58.142000000000003</v>
      </c>
      <c r="AQ43" s="288"/>
      <c r="AR43" s="288">
        <v>59.962000000000003</v>
      </c>
      <c r="AS43" s="288"/>
      <c r="AT43" s="288"/>
      <c r="AU43" s="288">
        <v>53.887</v>
      </c>
      <c r="AV43" s="259"/>
      <c r="AW43" s="259"/>
      <c r="AX43" s="259"/>
      <c r="AY43" s="259"/>
      <c r="AZ43" s="259"/>
      <c r="BA43" s="259"/>
      <c r="BB43" s="260">
        <v>41.134999999999998</v>
      </c>
    </row>
    <row r="44" spans="1:54" s="2" customFormat="1" ht="24.95" customHeight="1">
      <c r="A44" s="215">
        <v>36</v>
      </c>
      <c r="B44" s="302" t="s">
        <v>130</v>
      </c>
      <c r="C44" s="140">
        <v>1</v>
      </c>
      <c r="D44" s="181">
        <v>1451</v>
      </c>
      <c r="E44" s="315">
        <f t="shared" si="4"/>
        <v>13</v>
      </c>
      <c r="F44" s="370">
        <f>MIN(BA5:BA100)</f>
        <v>40.078000000000003</v>
      </c>
      <c r="G44" s="252">
        <f>AVERAGE(BA5:BA100)</f>
        <v>41.622166666666672</v>
      </c>
      <c r="H44" s="273">
        <f t="shared" si="1"/>
        <v>1.5441666666666691</v>
      </c>
      <c r="I44" s="214">
        <f t="shared" si="5"/>
        <v>0.95769675925925912</v>
      </c>
      <c r="J44" s="208">
        <v>7.5462962962962966E-3</v>
      </c>
      <c r="K44" s="325">
        <f>J44+K40</f>
        <v>0.12506944444444446</v>
      </c>
      <c r="L44" s="290" t="s">
        <v>479</v>
      </c>
      <c r="M44" s="209"/>
      <c r="P44" s="258">
        <v>41.72</v>
      </c>
      <c r="Q44" s="259"/>
      <c r="R44" s="259"/>
      <c r="S44" s="259"/>
      <c r="T44" s="259">
        <v>41.951999999999998</v>
      </c>
      <c r="U44" s="259"/>
      <c r="V44" s="259">
        <v>40.728999999999999</v>
      </c>
      <c r="W44" s="288"/>
      <c r="X44" s="288">
        <v>59.466000000000001</v>
      </c>
      <c r="Y44" s="288"/>
      <c r="Z44" s="288"/>
      <c r="AA44" s="288">
        <v>61.215000000000003</v>
      </c>
      <c r="AB44" s="288"/>
      <c r="AC44" s="288"/>
      <c r="AD44" s="288"/>
      <c r="AE44" s="288">
        <v>62.237000000000002</v>
      </c>
      <c r="AF44" s="288"/>
      <c r="AG44" s="288">
        <v>59.792000000000002</v>
      </c>
      <c r="AH44" s="288"/>
      <c r="AI44" s="288">
        <v>62.353999999999999</v>
      </c>
      <c r="AJ44" s="288">
        <v>59.924999999999997</v>
      </c>
      <c r="AK44" s="288">
        <v>60.045999999999999</v>
      </c>
      <c r="AL44" s="288"/>
      <c r="AM44" s="288"/>
      <c r="AN44" s="288"/>
      <c r="AO44" s="288">
        <v>57.664999999999999</v>
      </c>
      <c r="AP44" s="288">
        <v>58.133000000000003</v>
      </c>
      <c r="AQ44" s="288"/>
      <c r="AR44" s="288">
        <v>60.392000000000003</v>
      </c>
      <c r="AS44" s="288"/>
      <c r="AT44" s="288"/>
      <c r="AU44" s="288">
        <v>54.292000000000002</v>
      </c>
      <c r="AV44" s="259"/>
      <c r="AW44" s="259"/>
      <c r="AX44" s="259"/>
      <c r="AY44" s="259"/>
      <c r="AZ44" s="259"/>
      <c r="BA44" s="259"/>
      <c r="BB44" s="260">
        <v>40.624000000000002</v>
      </c>
    </row>
    <row r="45" spans="1:54" ht="28.5" customHeight="1" thickBot="1">
      <c r="A45" s="303" t="s">
        <v>12</v>
      </c>
      <c r="B45" s="349" t="s">
        <v>127</v>
      </c>
      <c r="C45" s="341">
        <v>1</v>
      </c>
      <c r="D45" s="355">
        <v>1538</v>
      </c>
      <c r="E45" s="369">
        <f t="shared" si="4"/>
        <v>87</v>
      </c>
      <c r="F45" s="252">
        <f>MIN(BB5:BB100)</f>
        <v>40.369999999999997</v>
      </c>
      <c r="G45" s="252">
        <f>AVERAGE(BB5:BB100)</f>
        <v>41.749604651162784</v>
      </c>
      <c r="H45" s="252">
        <f t="shared" si="1"/>
        <v>1.3796046511627864</v>
      </c>
      <c r="I45" s="376">
        <f t="shared" si="5"/>
        <v>1.0003819444444444</v>
      </c>
      <c r="J45" s="352">
        <v>4.2685185185185187E-2</v>
      </c>
      <c r="K45" s="353">
        <f>J45+K25</f>
        <v>0.18625</v>
      </c>
      <c r="L45" s="350"/>
      <c r="M45" s="350"/>
      <c r="P45" s="258">
        <v>41.378999999999998</v>
      </c>
      <c r="Q45" s="259"/>
      <c r="R45" s="259"/>
      <c r="S45" s="259"/>
      <c r="T45" s="259">
        <v>41.476999999999997</v>
      </c>
      <c r="U45" s="259"/>
      <c r="V45" s="259">
        <v>40.491</v>
      </c>
      <c r="W45" s="288"/>
      <c r="X45" s="288">
        <v>60.747999999999998</v>
      </c>
      <c r="Y45" s="288"/>
      <c r="Z45" s="288"/>
      <c r="AA45" s="288">
        <v>61.78</v>
      </c>
      <c r="AB45" s="288"/>
      <c r="AC45" s="288"/>
      <c r="AD45" s="288"/>
      <c r="AE45" s="288">
        <v>62.621000000000002</v>
      </c>
      <c r="AF45" s="288"/>
      <c r="AG45" s="288">
        <v>60.023000000000003</v>
      </c>
      <c r="AH45" s="288"/>
      <c r="AI45" s="288">
        <v>62.069000000000003</v>
      </c>
      <c r="AJ45" s="288">
        <v>60.792999999999999</v>
      </c>
      <c r="AK45" s="288">
        <v>60.210999999999999</v>
      </c>
      <c r="AL45" s="288"/>
      <c r="AM45" s="288"/>
      <c r="AN45" s="288"/>
      <c r="AO45" s="288">
        <v>56.8</v>
      </c>
      <c r="AP45" s="288">
        <v>58.311999999999998</v>
      </c>
      <c r="AQ45" s="288"/>
      <c r="AR45" s="288">
        <v>60.131999999999998</v>
      </c>
      <c r="AS45" s="288"/>
      <c r="AT45" s="288"/>
      <c r="AU45" s="288">
        <v>54.151000000000003</v>
      </c>
      <c r="AV45" s="259"/>
      <c r="AW45" s="259"/>
      <c r="AX45" s="259"/>
      <c r="AY45" s="259"/>
      <c r="AZ45" s="259"/>
      <c r="BA45" s="259"/>
      <c r="BB45" s="260">
        <v>44.134999999999998</v>
      </c>
    </row>
    <row r="46" spans="1:54" ht="23.25" customHeight="1" thickBot="1">
      <c r="E46" s="335" t="s">
        <v>432</v>
      </c>
      <c r="F46" s="336">
        <f>AVERAGE(F8:F45)</f>
        <v>52.614894736842096</v>
      </c>
      <c r="G46" s="336">
        <f>AVERAGE(P6:BB90)</f>
        <v>53.717601782042394</v>
      </c>
      <c r="H46" s="337">
        <f t="shared" ref="H46" si="6">AVERAGE(H8:H45)</f>
        <v>1.9869767080104257</v>
      </c>
      <c r="P46" s="258">
        <v>41.677</v>
      </c>
      <c r="Q46" s="259"/>
      <c r="R46" s="259"/>
      <c r="S46" s="259"/>
      <c r="T46" s="259">
        <v>43.174999999999997</v>
      </c>
      <c r="U46" s="259"/>
      <c r="V46" s="259">
        <v>41.420999999999999</v>
      </c>
      <c r="W46" s="288"/>
      <c r="X46" s="288">
        <v>59.679000000000002</v>
      </c>
      <c r="Y46" s="288"/>
      <c r="Z46" s="288"/>
      <c r="AA46" s="288">
        <v>63.037999999999997</v>
      </c>
      <c r="AB46" s="288"/>
      <c r="AC46" s="288"/>
      <c r="AD46" s="288"/>
      <c r="AE46" s="288">
        <v>61.744999999999997</v>
      </c>
      <c r="AF46" s="288"/>
      <c r="AG46" s="288">
        <v>59.584000000000003</v>
      </c>
      <c r="AH46" s="288"/>
      <c r="AI46" s="288">
        <v>62.228000000000002</v>
      </c>
      <c r="AJ46" s="288">
        <v>63.814</v>
      </c>
      <c r="AK46" s="288">
        <v>60.853000000000002</v>
      </c>
      <c r="AL46" s="288"/>
      <c r="AM46" s="288"/>
      <c r="AN46" s="288"/>
      <c r="AO46" s="288">
        <v>57.139000000000003</v>
      </c>
      <c r="AP46" s="288">
        <v>66.897999999999996</v>
      </c>
      <c r="AQ46" s="288"/>
      <c r="AR46" s="288">
        <v>58.970999999999997</v>
      </c>
      <c r="AS46" s="288"/>
      <c r="AT46" s="288"/>
      <c r="AU46" s="288">
        <v>53.488999999999997</v>
      </c>
      <c r="AV46" s="259"/>
      <c r="AW46" s="259"/>
      <c r="AX46" s="259"/>
      <c r="AY46" s="259"/>
      <c r="AZ46" s="259"/>
      <c r="BA46" s="259"/>
      <c r="BB46" s="260">
        <v>42.905999999999999</v>
      </c>
    </row>
    <row r="47" spans="1:54">
      <c r="P47" s="258">
        <v>41.042000000000002</v>
      </c>
      <c r="Q47" s="259"/>
      <c r="R47" s="259"/>
      <c r="S47" s="259"/>
      <c r="T47" s="259">
        <v>45.530999999999999</v>
      </c>
      <c r="U47" s="259"/>
      <c r="V47" s="259">
        <v>40.338999999999999</v>
      </c>
      <c r="W47" s="288"/>
      <c r="X47" s="288">
        <v>59.527000000000001</v>
      </c>
      <c r="Y47" s="288"/>
      <c r="Z47" s="288"/>
      <c r="AA47" s="288">
        <v>60.805999999999997</v>
      </c>
      <c r="AB47" s="288"/>
      <c r="AC47" s="288"/>
      <c r="AD47" s="288"/>
      <c r="AE47" s="288">
        <v>61.664999999999999</v>
      </c>
      <c r="AF47" s="288"/>
      <c r="AG47" s="288">
        <v>59.655000000000001</v>
      </c>
      <c r="AH47" s="288"/>
      <c r="AI47" s="288">
        <v>62.395000000000003</v>
      </c>
      <c r="AJ47" s="288">
        <v>59.884</v>
      </c>
      <c r="AK47" s="288">
        <v>61.496000000000002</v>
      </c>
      <c r="AL47" s="288"/>
      <c r="AM47" s="288"/>
      <c r="AN47" s="288"/>
      <c r="AO47" s="288">
        <v>57.031999999999996</v>
      </c>
      <c r="AP47" s="288">
        <v>57.703000000000003</v>
      </c>
      <c r="AQ47" s="288"/>
      <c r="AR47" s="288">
        <v>59.448</v>
      </c>
      <c r="AS47" s="288"/>
      <c r="AT47" s="288"/>
      <c r="AU47" s="288">
        <v>54.584000000000003</v>
      </c>
      <c r="AV47" s="259"/>
      <c r="AW47" s="259"/>
      <c r="AX47" s="259"/>
      <c r="AY47" s="259"/>
      <c r="AZ47" s="259"/>
      <c r="BA47" s="259"/>
      <c r="BB47" s="260">
        <v>40.5</v>
      </c>
    </row>
    <row r="48" spans="1:54">
      <c r="P48" s="258">
        <v>42.859000000000002</v>
      </c>
      <c r="Q48" s="259"/>
      <c r="R48" s="259"/>
      <c r="S48" s="259"/>
      <c r="T48" s="259">
        <v>41.034999999999997</v>
      </c>
      <c r="U48" s="259"/>
      <c r="V48" s="259">
        <v>40.593000000000004</v>
      </c>
      <c r="W48" s="288"/>
      <c r="X48" s="288">
        <v>59.046999999999997</v>
      </c>
      <c r="Y48" s="288"/>
      <c r="Z48" s="288"/>
      <c r="AA48" s="288">
        <v>65.393000000000001</v>
      </c>
      <c r="AB48" s="288"/>
      <c r="AC48" s="288"/>
      <c r="AD48" s="288"/>
      <c r="AE48" s="288">
        <v>61.838999999999999</v>
      </c>
      <c r="AF48" s="288"/>
      <c r="AG48" s="288"/>
      <c r="AH48" s="288"/>
      <c r="AI48" s="288">
        <v>61.841000000000001</v>
      </c>
      <c r="AJ48" s="288">
        <v>67.094999999999999</v>
      </c>
      <c r="AK48" s="288">
        <v>61.322000000000003</v>
      </c>
      <c r="AL48" s="288"/>
      <c r="AM48" s="288"/>
      <c r="AN48" s="288"/>
      <c r="AO48" s="288">
        <v>56.502000000000002</v>
      </c>
      <c r="AP48" s="288">
        <v>58.204999999999998</v>
      </c>
      <c r="AQ48" s="288"/>
      <c r="AR48" s="288">
        <v>59.74</v>
      </c>
      <c r="AS48" s="288"/>
      <c r="AT48" s="288"/>
      <c r="AU48" s="288">
        <v>53.981000000000002</v>
      </c>
      <c r="AV48" s="259"/>
      <c r="AW48" s="259"/>
      <c r="AX48" s="259"/>
      <c r="AY48" s="259"/>
      <c r="AZ48" s="259"/>
      <c r="BA48" s="259"/>
      <c r="BB48" s="260">
        <v>40.646000000000001</v>
      </c>
    </row>
    <row r="49" spans="16:54">
      <c r="P49" s="258">
        <v>41.862000000000002</v>
      </c>
      <c r="Q49" s="259"/>
      <c r="R49" s="259"/>
      <c r="S49" s="259"/>
      <c r="T49" s="259">
        <v>41.353999999999999</v>
      </c>
      <c r="U49" s="259"/>
      <c r="V49" s="259">
        <v>41.116</v>
      </c>
      <c r="W49" s="288"/>
      <c r="X49" s="288">
        <v>59.222999999999999</v>
      </c>
      <c r="Y49" s="288"/>
      <c r="Z49" s="288"/>
      <c r="AA49" s="288">
        <v>61.89</v>
      </c>
      <c r="AB49" s="288"/>
      <c r="AC49" s="288"/>
      <c r="AD49" s="288"/>
      <c r="AE49" s="288">
        <v>62.27</v>
      </c>
      <c r="AF49" s="288"/>
      <c r="AG49" s="288"/>
      <c r="AH49" s="288"/>
      <c r="AI49" s="288">
        <v>61.6</v>
      </c>
      <c r="AJ49" s="288">
        <v>59.545000000000002</v>
      </c>
      <c r="AK49" s="288">
        <v>59.287999999999997</v>
      </c>
      <c r="AL49" s="288"/>
      <c r="AM49" s="288"/>
      <c r="AN49" s="288"/>
      <c r="AO49" s="288">
        <v>57.792999999999999</v>
      </c>
      <c r="AP49" s="288">
        <v>59.332999999999998</v>
      </c>
      <c r="AQ49" s="288"/>
      <c r="AR49" s="288"/>
      <c r="AS49" s="288"/>
      <c r="AT49" s="288"/>
      <c r="AU49" s="288">
        <v>53.752000000000002</v>
      </c>
      <c r="AV49" s="259"/>
      <c r="AW49" s="259"/>
      <c r="AX49" s="259"/>
      <c r="AY49" s="259"/>
      <c r="AZ49" s="259"/>
      <c r="BA49" s="259"/>
      <c r="BB49" s="260">
        <v>41.982999999999997</v>
      </c>
    </row>
    <row r="50" spans="16:54">
      <c r="P50" s="258">
        <v>41.098999999999997</v>
      </c>
      <c r="Q50" s="259"/>
      <c r="R50" s="259"/>
      <c r="S50" s="259"/>
      <c r="T50" s="259">
        <v>40.621000000000002</v>
      </c>
      <c r="U50" s="259"/>
      <c r="V50" s="259">
        <v>40.53</v>
      </c>
      <c r="W50" s="288"/>
      <c r="X50" s="288">
        <v>59.046999999999997</v>
      </c>
      <c r="Y50" s="288"/>
      <c r="Z50" s="288"/>
      <c r="AA50" s="288">
        <v>61.185000000000002</v>
      </c>
      <c r="AB50" s="288"/>
      <c r="AC50" s="288"/>
      <c r="AD50" s="288"/>
      <c r="AE50" s="288">
        <v>61.661000000000001</v>
      </c>
      <c r="AF50" s="288"/>
      <c r="AG50" s="288"/>
      <c r="AH50" s="288"/>
      <c r="AI50" s="288">
        <v>61.649000000000001</v>
      </c>
      <c r="AJ50" s="288">
        <v>59.707999999999998</v>
      </c>
      <c r="AK50" s="288">
        <v>59.210999999999999</v>
      </c>
      <c r="AL50" s="288"/>
      <c r="AM50" s="288"/>
      <c r="AN50" s="288"/>
      <c r="AO50" s="288">
        <v>58.155000000000001</v>
      </c>
      <c r="AP50" s="288">
        <v>59.287999999999997</v>
      </c>
      <c r="AQ50" s="288"/>
      <c r="AR50" s="288"/>
      <c r="AS50" s="288"/>
      <c r="AT50" s="288"/>
      <c r="AU50" s="288">
        <v>53.072000000000003</v>
      </c>
      <c r="AV50" s="259"/>
      <c r="AW50" s="259"/>
      <c r="AX50" s="259"/>
      <c r="AY50" s="259"/>
      <c r="AZ50" s="259"/>
      <c r="BA50" s="259"/>
      <c r="BB50" s="260">
        <v>42.694000000000003</v>
      </c>
    </row>
    <row r="51" spans="16:54">
      <c r="P51" s="258">
        <v>42.837000000000003</v>
      </c>
      <c r="Q51" s="259"/>
      <c r="R51" s="259"/>
      <c r="S51" s="259"/>
      <c r="T51" s="259">
        <v>40.905999999999999</v>
      </c>
      <c r="U51" s="259"/>
      <c r="V51" s="259">
        <v>40.755000000000003</v>
      </c>
      <c r="W51" s="288"/>
      <c r="X51" s="288">
        <v>58.857999999999997</v>
      </c>
      <c r="Y51" s="288"/>
      <c r="Z51" s="288"/>
      <c r="AA51" s="288">
        <v>60.515999999999998</v>
      </c>
      <c r="AB51" s="288"/>
      <c r="AC51" s="288"/>
      <c r="AD51" s="288"/>
      <c r="AE51" s="288">
        <v>62.997999999999998</v>
      </c>
      <c r="AF51" s="288"/>
      <c r="AG51" s="288"/>
      <c r="AH51" s="288"/>
      <c r="AI51" s="288">
        <v>63.768999999999998</v>
      </c>
      <c r="AJ51" s="288">
        <v>60.122</v>
      </c>
      <c r="AK51" s="288">
        <v>60.508000000000003</v>
      </c>
      <c r="AL51" s="288"/>
      <c r="AM51" s="288"/>
      <c r="AN51" s="288"/>
      <c r="AO51" s="288">
        <v>57.52</v>
      </c>
      <c r="AP51" s="288">
        <v>58.32</v>
      </c>
      <c r="AQ51" s="288"/>
      <c r="AR51" s="288"/>
      <c r="AS51" s="288"/>
      <c r="AT51" s="288"/>
      <c r="AU51" s="288">
        <v>54.262999999999998</v>
      </c>
      <c r="AV51" s="259"/>
      <c r="AW51" s="259"/>
      <c r="AX51" s="259"/>
      <c r="AY51" s="259"/>
      <c r="AZ51" s="259"/>
      <c r="BA51" s="259"/>
      <c r="BB51" s="260">
        <v>41.073</v>
      </c>
    </row>
    <row r="52" spans="16:54">
      <c r="P52" s="258">
        <v>41.46</v>
      </c>
      <c r="Q52" s="259"/>
      <c r="R52" s="259"/>
      <c r="S52" s="259"/>
      <c r="T52" s="259">
        <v>41.12</v>
      </c>
      <c r="U52" s="259"/>
      <c r="V52" s="259">
        <v>40.621000000000002</v>
      </c>
      <c r="W52" s="288"/>
      <c r="X52" s="288">
        <v>59.061</v>
      </c>
      <c r="Y52" s="288"/>
      <c r="Z52" s="288"/>
      <c r="AA52" s="288">
        <v>63.488</v>
      </c>
      <c r="AB52" s="288"/>
      <c r="AC52" s="288"/>
      <c r="AD52" s="288"/>
      <c r="AE52" s="288">
        <v>61.585000000000001</v>
      </c>
      <c r="AF52" s="288"/>
      <c r="AG52" s="288"/>
      <c r="AH52" s="288"/>
      <c r="AI52" s="288">
        <v>61.835999999999999</v>
      </c>
      <c r="AJ52" s="288">
        <v>59.988</v>
      </c>
      <c r="AK52" s="288">
        <v>60.383000000000003</v>
      </c>
      <c r="AL52" s="288"/>
      <c r="AM52" s="288"/>
      <c r="AN52" s="288"/>
      <c r="AO52" s="288">
        <v>56.978000000000002</v>
      </c>
      <c r="AP52" s="288">
        <v>58.048000000000002</v>
      </c>
      <c r="AQ52" s="288"/>
      <c r="AR52" s="288"/>
      <c r="AS52" s="288"/>
      <c r="AT52" s="288"/>
      <c r="AU52" s="288">
        <v>52.368000000000002</v>
      </c>
      <c r="AV52" s="259"/>
      <c r="AW52" s="259"/>
      <c r="AX52" s="259"/>
      <c r="AY52" s="259"/>
      <c r="AZ52" s="259"/>
      <c r="BA52" s="259"/>
      <c r="BB52" s="260">
        <v>40.712000000000003</v>
      </c>
    </row>
    <row r="53" spans="16:54">
      <c r="P53" s="258">
        <v>41.344999999999999</v>
      </c>
      <c r="Q53" s="259"/>
      <c r="R53" s="259"/>
      <c r="S53" s="259"/>
      <c r="T53" s="259">
        <v>40.768999999999998</v>
      </c>
      <c r="U53" s="259"/>
      <c r="V53" s="259">
        <v>40.402000000000001</v>
      </c>
      <c r="W53" s="288"/>
      <c r="X53" s="288">
        <v>60.081000000000003</v>
      </c>
      <c r="Y53" s="288"/>
      <c r="Z53" s="288"/>
      <c r="AA53" s="288">
        <v>60.933999999999997</v>
      </c>
      <c r="AB53" s="288"/>
      <c r="AC53" s="288"/>
      <c r="AD53" s="288"/>
      <c r="AE53" s="288">
        <v>62.143000000000001</v>
      </c>
      <c r="AF53" s="288"/>
      <c r="AG53" s="288"/>
      <c r="AH53" s="288"/>
      <c r="AI53" s="288">
        <v>63.225000000000001</v>
      </c>
      <c r="AJ53" s="288">
        <v>59.843000000000004</v>
      </c>
      <c r="AK53" s="288">
        <v>59.505000000000003</v>
      </c>
      <c r="AL53" s="288"/>
      <c r="AM53" s="288"/>
      <c r="AN53" s="288"/>
      <c r="AO53" s="288">
        <v>57.75</v>
      </c>
      <c r="AP53" s="288">
        <v>57.719000000000001</v>
      </c>
      <c r="AQ53" s="288"/>
      <c r="AR53" s="288"/>
      <c r="AS53" s="288"/>
      <c r="AT53" s="288"/>
      <c r="AU53" s="288">
        <v>52.543999999999997</v>
      </c>
      <c r="AV53" s="259"/>
      <c r="AW53" s="259"/>
      <c r="AX53" s="259"/>
      <c r="AY53" s="259"/>
      <c r="AZ53" s="259"/>
      <c r="BA53" s="259"/>
      <c r="BB53" s="260">
        <v>41.024000000000001</v>
      </c>
    </row>
    <row r="54" spans="16:54">
      <c r="P54" s="258"/>
      <c r="Q54" s="259"/>
      <c r="R54" s="259"/>
      <c r="S54" s="259"/>
      <c r="T54" s="259">
        <v>40.78</v>
      </c>
      <c r="U54" s="259"/>
      <c r="V54" s="259">
        <v>41.4</v>
      </c>
      <c r="W54" s="288"/>
      <c r="X54" s="288"/>
      <c r="Y54" s="288"/>
      <c r="Z54" s="288"/>
      <c r="AA54" s="288">
        <v>60.872</v>
      </c>
      <c r="AB54" s="288"/>
      <c r="AC54" s="288"/>
      <c r="AD54" s="288"/>
      <c r="AE54" s="288">
        <v>62.250999999999998</v>
      </c>
      <c r="AF54" s="288"/>
      <c r="AG54" s="288"/>
      <c r="AH54" s="288"/>
      <c r="AI54" s="288">
        <v>62.545000000000002</v>
      </c>
      <c r="AJ54" s="288">
        <v>59.374000000000002</v>
      </c>
      <c r="AK54" s="288">
        <v>59.49</v>
      </c>
      <c r="AL54" s="288"/>
      <c r="AM54" s="288"/>
      <c r="AN54" s="288"/>
      <c r="AO54" s="288"/>
      <c r="AP54" s="288">
        <v>58.441000000000003</v>
      </c>
      <c r="AQ54" s="288"/>
      <c r="AR54" s="288"/>
      <c r="AS54" s="288"/>
      <c r="AT54" s="288"/>
      <c r="AU54" s="288">
        <v>52.558999999999997</v>
      </c>
      <c r="AV54" s="259"/>
      <c r="AW54" s="259"/>
      <c r="AX54" s="259"/>
      <c r="AY54" s="259"/>
      <c r="AZ54" s="259"/>
      <c r="BA54" s="259"/>
      <c r="BB54" s="260">
        <v>41.162999999999997</v>
      </c>
    </row>
    <row r="55" spans="16:54">
      <c r="P55" s="258"/>
      <c r="Q55" s="259"/>
      <c r="R55" s="259"/>
      <c r="S55" s="259"/>
      <c r="T55" s="259">
        <v>40.435000000000002</v>
      </c>
      <c r="U55" s="259"/>
      <c r="V55" s="259">
        <v>41.220999999999997</v>
      </c>
      <c r="W55" s="288"/>
      <c r="X55" s="288"/>
      <c r="Y55" s="288"/>
      <c r="Z55" s="288"/>
      <c r="AA55" s="288">
        <v>60.795999999999999</v>
      </c>
      <c r="AB55" s="288"/>
      <c r="AC55" s="288"/>
      <c r="AD55" s="288"/>
      <c r="AE55" s="288">
        <v>61.561</v>
      </c>
      <c r="AF55" s="288"/>
      <c r="AG55" s="288"/>
      <c r="AH55" s="288"/>
      <c r="AI55" s="288">
        <v>62.469000000000001</v>
      </c>
      <c r="AJ55" s="288">
        <v>59.466000000000001</v>
      </c>
      <c r="AK55" s="288">
        <v>59.491999999999997</v>
      </c>
      <c r="AL55" s="288"/>
      <c r="AM55" s="288"/>
      <c r="AN55" s="288"/>
      <c r="AO55" s="288"/>
      <c r="AP55" s="288">
        <v>60.462000000000003</v>
      </c>
      <c r="AQ55" s="288"/>
      <c r="AR55" s="288"/>
      <c r="AS55" s="288"/>
      <c r="AT55" s="288"/>
      <c r="AU55" s="288">
        <v>52.418999999999997</v>
      </c>
      <c r="AV55" s="259"/>
      <c r="AW55" s="259"/>
      <c r="AX55" s="259"/>
      <c r="AY55" s="259"/>
      <c r="AZ55" s="259"/>
      <c r="BA55" s="259"/>
      <c r="BB55" s="260">
        <v>43.323</v>
      </c>
    </row>
    <row r="56" spans="16:54">
      <c r="P56" s="258"/>
      <c r="Q56" s="259"/>
      <c r="R56" s="259"/>
      <c r="S56" s="259"/>
      <c r="T56" s="259">
        <v>40.988</v>
      </c>
      <c r="U56" s="259"/>
      <c r="V56" s="259">
        <v>40.470999999999997</v>
      </c>
      <c r="W56" s="288"/>
      <c r="X56" s="288"/>
      <c r="Y56" s="288"/>
      <c r="Z56" s="288"/>
      <c r="AA56" s="288">
        <v>60.963999999999999</v>
      </c>
      <c r="AB56" s="288"/>
      <c r="AC56" s="288"/>
      <c r="AD56" s="288"/>
      <c r="AE56" s="288">
        <v>61.81</v>
      </c>
      <c r="AF56" s="288"/>
      <c r="AG56" s="288"/>
      <c r="AH56" s="288"/>
      <c r="AI56" s="288">
        <v>61.661000000000001</v>
      </c>
      <c r="AJ56" s="288">
        <v>62.276000000000003</v>
      </c>
      <c r="AK56" s="288">
        <v>59.768999999999998</v>
      </c>
      <c r="AL56" s="288"/>
      <c r="AM56" s="288"/>
      <c r="AN56" s="288"/>
      <c r="AO56" s="288"/>
      <c r="AP56" s="288">
        <v>57.655999999999999</v>
      </c>
      <c r="AQ56" s="288"/>
      <c r="AR56" s="288"/>
      <c r="AS56" s="288"/>
      <c r="AT56" s="288"/>
      <c r="AU56" s="288">
        <v>51.774999999999999</v>
      </c>
      <c r="AV56" s="259"/>
      <c r="AW56" s="259"/>
      <c r="AX56" s="259"/>
      <c r="AY56" s="259"/>
      <c r="AZ56" s="259"/>
      <c r="BA56" s="259"/>
      <c r="BB56" s="260">
        <v>42.564999999999998</v>
      </c>
    </row>
    <row r="57" spans="16:54">
      <c r="P57" s="258"/>
      <c r="Q57" s="259"/>
      <c r="R57" s="259"/>
      <c r="S57" s="259"/>
      <c r="T57" s="259">
        <v>40.823999999999998</v>
      </c>
      <c r="U57" s="259"/>
      <c r="V57" s="259">
        <v>40.65</v>
      </c>
      <c r="W57" s="288"/>
      <c r="X57" s="288"/>
      <c r="Y57" s="288"/>
      <c r="Z57" s="288"/>
      <c r="AA57" s="288">
        <v>60.435000000000002</v>
      </c>
      <c r="AB57" s="288"/>
      <c r="AC57" s="288"/>
      <c r="AD57" s="288"/>
      <c r="AE57" s="288">
        <v>61.98</v>
      </c>
      <c r="AF57" s="288"/>
      <c r="AG57" s="288"/>
      <c r="AH57" s="288"/>
      <c r="AI57" s="288">
        <v>66.537999999999997</v>
      </c>
      <c r="AJ57" s="288">
        <v>59.719000000000001</v>
      </c>
      <c r="AK57" s="288">
        <v>59.405999999999999</v>
      </c>
      <c r="AL57" s="288"/>
      <c r="AM57" s="288"/>
      <c r="AN57" s="288"/>
      <c r="AO57" s="288"/>
      <c r="AP57" s="288">
        <v>58.006999999999998</v>
      </c>
      <c r="AQ57" s="288"/>
      <c r="AR57" s="288"/>
      <c r="AS57" s="288"/>
      <c r="AT57" s="288"/>
      <c r="AU57" s="288">
        <v>51.49</v>
      </c>
      <c r="AV57" s="259"/>
      <c r="AW57" s="259"/>
      <c r="AX57" s="259"/>
      <c r="AY57" s="259"/>
      <c r="AZ57" s="259"/>
      <c r="BA57" s="259"/>
      <c r="BB57" s="260">
        <v>40.716999999999999</v>
      </c>
    </row>
    <row r="58" spans="16:54">
      <c r="P58" s="258"/>
      <c r="Q58" s="259"/>
      <c r="R58" s="259"/>
      <c r="S58" s="259"/>
      <c r="T58" s="259">
        <v>40.783000000000001</v>
      </c>
      <c r="U58" s="259"/>
      <c r="V58" s="259">
        <v>40.402999999999999</v>
      </c>
      <c r="W58" s="288"/>
      <c r="X58" s="288"/>
      <c r="Y58" s="288"/>
      <c r="Z58" s="288"/>
      <c r="AA58" s="288">
        <v>60.523000000000003</v>
      </c>
      <c r="AB58" s="288"/>
      <c r="AC58" s="288"/>
      <c r="AD58" s="288"/>
      <c r="AE58" s="288">
        <v>62.243000000000002</v>
      </c>
      <c r="AF58" s="288"/>
      <c r="AG58" s="288"/>
      <c r="AH58" s="288"/>
      <c r="AI58" s="288">
        <v>63.104999999999997</v>
      </c>
      <c r="AJ58" s="288">
        <v>59.831000000000003</v>
      </c>
      <c r="AK58" s="288">
        <v>61.09</v>
      </c>
      <c r="AL58" s="288"/>
      <c r="AM58" s="288"/>
      <c r="AN58" s="288"/>
      <c r="AO58" s="288"/>
      <c r="AP58" s="288">
        <v>60.515000000000001</v>
      </c>
      <c r="AQ58" s="288"/>
      <c r="AR58" s="288"/>
      <c r="AS58" s="288"/>
      <c r="AT58" s="288"/>
      <c r="AU58" s="288">
        <v>50.820999999999998</v>
      </c>
      <c r="AV58" s="259"/>
      <c r="AW58" s="259"/>
      <c r="AX58" s="259"/>
      <c r="AY58" s="259"/>
      <c r="AZ58" s="259"/>
      <c r="BA58" s="259"/>
      <c r="BB58" s="260">
        <v>41.219000000000001</v>
      </c>
    </row>
    <row r="59" spans="16:54">
      <c r="P59" s="258"/>
      <c r="Q59" s="259"/>
      <c r="R59" s="259"/>
      <c r="S59" s="259"/>
      <c r="T59" s="259">
        <v>41.158999999999999</v>
      </c>
      <c r="U59" s="259"/>
      <c r="V59" s="259">
        <v>40.530999999999999</v>
      </c>
      <c r="W59" s="288"/>
      <c r="X59" s="288"/>
      <c r="Y59" s="288"/>
      <c r="Z59" s="288"/>
      <c r="AA59" s="288">
        <v>60.951000000000001</v>
      </c>
      <c r="AB59" s="288"/>
      <c r="AC59" s="288"/>
      <c r="AD59" s="288"/>
      <c r="AE59" s="288">
        <v>61.719000000000001</v>
      </c>
      <c r="AF59" s="288"/>
      <c r="AG59" s="288"/>
      <c r="AH59" s="288"/>
      <c r="AI59" s="288">
        <v>61.573999999999998</v>
      </c>
      <c r="AJ59" s="288">
        <v>59.201999999999998</v>
      </c>
      <c r="AK59" s="288">
        <v>59.639000000000003</v>
      </c>
      <c r="AL59" s="288"/>
      <c r="AM59" s="288"/>
      <c r="AN59" s="288"/>
      <c r="AO59" s="288"/>
      <c r="AP59" s="288">
        <v>60.951999999999998</v>
      </c>
      <c r="AQ59" s="288"/>
      <c r="AR59" s="288"/>
      <c r="AS59" s="288"/>
      <c r="AT59" s="288"/>
      <c r="AU59" s="288">
        <v>51.786000000000001</v>
      </c>
      <c r="AV59" s="259"/>
      <c r="AW59" s="259"/>
      <c r="AX59" s="259"/>
      <c r="AY59" s="259"/>
      <c r="AZ59" s="259"/>
      <c r="BA59" s="259"/>
      <c r="BB59" s="260">
        <v>43.19</v>
      </c>
    </row>
    <row r="60" spans="16:54">
      <c r="P60" s="258"/>
      <c r="Q60" s="259"/>
      <c r="R60" s="259"/>
      <c r="S60" s="259"/>
      <c r="T60" s="259">
        <v>40.603000000000002</v>
      </c>
      <c r="U60" s="259"/>
      <c r="V60" s="259">
        <v>40.372</v>
      </c>
      <c r="W60" s="288"/>
      <c r="X60" s="288"/>
      <c r="Y60" s="288"/>
      <c r="Z60" s="288"/>
      <c r="AA60" s="288">
        <v>60.862000000000002</v>
      </c>
      <c r="AB60" s="288"/>
      <c r="AC60" s="288"/>
      <c r="AD60" s="288"/>
      <c r="AE60" s="288">
        <v>62.140999999999998</v>
      </c>
      <c r="AF60" s="288"/>
      <c r="AG60" s="288"/>
      <c r="AH60" s="288"/>
      <c r="AI60" s="288">
        <v>62.13</v>
      </c>
      <c r="AJ60" s="288">
        <v>59.774000000000001</v>
      </c>
      <c r="AK60" s="288">
        <v>58.645000000000003</v>
      </c>
      <c r="AL60" s="288"/>
      <c r="AM60" s="288"/>
      <c r="AN60" s="288"/>
      <c r="AO60" s="288"/>
      <c r="AP60" s="288">
        <v>57.817999999999998</v>
      </c>
      <c r="AQ60" s="288"/>
      <c r="AR60" s="288"/>
      <c r="AS60" s="288"/>
      <c r="AT60" s="288"/>
      <c r="AU60" s="288">
        <v>54.607999999999997</v>
      </c>
      <c r="AV60" s="259"/>
      <c r="AW60" s="259"/>
      <c r="AX60" s="259"/>
      <c r="AY60" s="259"/>
      <c r="AZ60" s="259"/>
      <c r="BA60" s="259"/>
      <c r="BB60" s="260">
        <v>40.965000000000003</v>
      </c>
    </row>
    <row r="61" spans="16:54">
      <c r="P61" s="258"/>
      <c r="Q61" s="259"/>
      <c r="R61" s="259"/>
      <c r="S61" s="259"/>
      <c r="T61" s="259">
        <v>40.555</v>
      </c>
      <c r="U61" s="259"/>
      <c r="V61" s="259">
        <v>40.378999999999998</v>
      </c>
      <c r="W61" s="288"/>
      <c r="X61" s="288"/>
      <c r="Y61" s="288"/>
      <c r="Z61" s="288"/>
      <c r="AA61" s="288">
        <v>61.604999999999997</v>
      </c>
      <c r="AB61" s="288"/>
      <c r="AC61" s="288"/>
      <c r="AD61" s="288"/>
      <c r="AE61" s="288">
        <v>62.009</v>
      </c>
      <c r="AF61" s="288"/>
      <c r="AG61" s="288"/>
      <c r="AH61" s="288"/>
      <c r="AI61" s="288">
        <v>62.101999999999997</v>
      </c>
      <c r="AJ61" s="288">
        <v>59.640999999999998</v>
      </c>
      <c r="AK61" s="288">
        <v>59.576999999999998</v>
      </c>
      <c r="AL61" s="288"/>
      <c r="AM61" s="288"/>
      <c r="AN61" s="288"/>
      <c r="AO61" s="288"/>
      <c r="AP61" s="288">
        <v>57.805999999999997</v>
      </c>
      <c r="AQ61" s="288"/>
      <c r="AR61" s="288"/>
      <c r="AS61" s="288"/>
      <c r="AT61" s="288"/>
      <c r="AU61" s="288">
        <v>54.899000000000001</v>
      </c>
      <c r="AV61" s="259"/>
      <c r="AW61" s="259"/>
      <c r="AX61" s="259"/>
      <c r="AY61" s="259"/>
      <c r="AZ61" s="259"/>
      <c r="BA61" s="259"/>
      <c r="BB61" s="260">
        <v>42.198999999999998</v>
      </c>
    </row>
    <row r="62" spans="16:54">
      <c r="P62" s="258"/>
      <c r="Q62" s="259"/>
      <c r="R62" s="259"/>
      <c r="S62" s="259"/>
      <c r="T62" s="259">
        <v>40.863999999999997</v>
      </c>
      <c r="U62" s="259"/>
      <c r="V62" s="259">
        <v>40.273000000000003</v>
      </c>
      <c r="W62" s="288"/>
      <c r="X62" s="288"/>
      <c r="Y62" s="288"/>
      <c r="Z62" s="288"/>
      <c r="AA62" s="288">
        <v>61.343000000000004</v>
      </c>
      <c r="AB62" s="288"/>
      <c r="AC62" s="288"/>
      <c r="AD62" s="288"/>
      <c r="AE62" s="288">
        <v>62.158000000000001</v>
      </c>
      <c r="AF62" s="288"/>
      <c r="AG62" s="288"/>
      <c r="AH62" s="288"/>
      <c r="AI62" s="288">
        <v>62.036000000000001</v>
      </c>
      <c r="AJ62" s="288">
        <v>60.091999999999999</v>
      </c>
      <c r="AK62" s="288">
        <v>59.286999999999999</v>
      </c>
      <c r="AL62" s="288"/>
      <c r="AM62" s="288"/>
      <c r="AN62" s="288"/>
      <c r="AO62" s="288"/>
      <c r="AP62" s="288">
        <v>59.103000000000002</v>
      </c>
      <c r="AQ62" s="288"/>
      <c r="AR62" s="288"/>
      <c r="AS62" s="288"/>
      <c r="AT62" s="288"/>
      <c r="AU62" s="288">
        <v>50.966000000000001</v>
      </c>
      <c r="AV62" s="259"/>
      <c r="AW62" s="259"/>
      <c r="AX62" s="259"/>
      <c r="AY62" s="259"/>
      <c r="AZ62" s="259"/>
      <c r="BA62" s="259"/>
      <c r="BB62" s="260">
        <v>41.66</v>
      </c>
    </row>
    <row r="63" spans="16:54">
      <c r="P63" s="258"/>
      <c r="Q63" s="259"/>
      <c r="R63" s="259"/>
      <c r="S63" s="259"/>
      <c r="T63" s="259">
        <v>41.713000000000001</v>
      </c>
      <c r="U63" s="259"/>
      <c r="V63" s="259">
        <v>40.414999999999999</v>
      </c>
      <c r="W63" s="288"/>
      <c r="X63" s="288"/>
      <c r="Y63" s="288"/>
      <c r="Z63" s="288"/>
      <c r="AA63" s="288">
        <v>61.518000000000001</v>
      </c>
      <c r="AB63" s="288"/>
      <c r="AC63" s="288"/>
      <c r="AD63" s="288"/>
      <c r="AE63" s="288">
        <v>61.576999999999998</v>
      </c>
      <c r="AF63" s="288"/>
      <c r="AG63" s="288"/>
      <c r="AH63" s="288"/>
      <c r="AI63" s="288">
        <v>62.411000000000001</v>
      </c>
      <c r="AJ63" s="288">
        <v>58.581000000000003</v>
      </c>
      <c r="AK63" s="288">
        <v>59.753999999999998</v>
      </c>
      <c r="AL63" s="288"/>
      <c r="AM63" s="288"/>
      <c r="AN63" s="288"/>
      <c r="AO63" s="288"/>
      <c r="AP63" s="288">
        <v>58.34</v>
      </c>
      <c r="AQ63" s="288"/>
      <c r="AR63" s="288"/>
      <c r="AS63" s="288"/>
      <c r="AT63" s="288"/>
      <c r="AU63" s="288">
        <v>50.146000000000001</v>
      </c>
      <c r="AV63" s="259"/>
      <c r="AW63" s="259"/>
      <c r="AX63" s="259"/>
      <c r="AY63" s="259"/>
      <c r="AZ63" s="259"/>
      <c r="BA63" s="259"/>
      <c r="BB63" s="260">
        <v>41.710999999999999</v>
      </c>
    </row>
    <row r="64" spans="16:54">
      <c r="P64" s="258"/>
      <c r="Q64" s="259"/>
      <c r="R64" s="259"/>
      <c r="S64" s="259"/>
      <c r="T64" s="259">
        <v>41.06</v>
      </c>
      <c r="U64" s="259"/>
      <c r="V64" s="259">
        <v>40.366999999999997</v>
      </c>
      <c r="W64" s="288"/>
      <c r="X64" s="288"/>
      <c r="Y64" s="288"/>
      <c r="Z64" s="288"/>
      <c r="AA64" s="288">
        <v>60.78</v>
      </c>
      <c r="AB64" s="288"/>
      <c r="AC64" s="288"/>
      <c r="AD64" s="288"/>
      <c r="AE64" s="288">
        <v>61.604999999999997</v>
      </c>
      <c r="AF64" s="288"/>
      <c r="AG64" s="288"/>
      <c r="AH64" s="288"/>
      <c r="AI64" s="288">
        <v>64.272999999999996</v>
      </c>
      <c r="AJ64" s="288">
        <v>59.442</v>
      </c>
      <c r="AK64" s="288">
        <v>59.747999999999998</v>
      </c>
      <c r="AL64" s="288"/>
      <c r="AM64" s="288"/>
      <c r="AN64" s="288"/>
      <c r="AO64" s="288"/>
      <c r="AP64" s="288">
        <v>57.667999999999999</v>
      </c>
      <c r="AQ64" s="288"/>
      <c r="AR64" s="288"/>
      <c r="AS64" s="288"/>
      <c r="AT64" s="288"/>
      <c r="AU64" s="288">
        <v>51.037999999999997</v>
      </c>
      <c r="AV64" s="259"/>
      <c r="AW64" s="259"/>
      <c r="AX64" s="259"/>
      <c r="AY64" s="259"/>
      <c r="AZ64" s="259"/>
      <c r="BA64" s="259"/>
      <c r="BB64" s="260">
        <v>41.473999999999997</v>
      </c>
    </row>
    <row r="65" spans="16:54">
      <c r="P65" s="258"/>
      <c r="Q65" s="259"/>
      <c r="R65" s="259"/>
      <c r="S65" s="259"/>
      <c r="T65" s="259">
        <v>40.94</v>
      </c>
      <c r="U65" s="259"/>
      <c r="V65" s="259">
        <v>40.348999999999997</v>
      </c>
      <c r="W65" s="288"/>
      <c r="X65" s="288"/>
      <c r="Y65" s="288"/>
      <c r="Z65" s="288"/>
      <c r="AA65" s="288">
        <v>61.274999999999999</v>
      </c>
      <c r="AB65" s="288"/>
      <c r="AC65" s="288"/>
      <c r="AD65" s="288"/>
      <c r="AE65" s="288">
        <v>61.904000000000003</v>
      </c>
      <c r="AF65" s="288"/>
      <c r="AG65" s="288"/>
      <c r="AH65" s="288"/>
      <c r="AI65" s="288">
        <v>61.802999999999997</v>
      </c>
      <c r="AJ65" s="288">
        <v>59.661000000000001</v>
      </c>
      <c r="AK65" s="288">
        <v>59.201999999999998</v>
      </c>
      <c r="AL65" s="288"/>
      <c r="AM65" s="288"/>
      <c r="AN65" s="288"/>
      <c r="AO65" s="288"/>
      <c r="AP65" s="288">
        <v>57.448999999999998</v>
      </c>
      <c r="AQ65" s="288"/>
      <c r="AR65" s="288"/>
      <c r="AS65" s="288"/>
      <c r="AT65" s="288"/>
      <c r="AU65" s="288"/>
      <c r="AV65" s="259"/>
      <c r="AW65" s="259"/>
      <c r="AX65" s="259"/>
      <c r="AY65" s="259"/>
      <c r="AZ65" s="259"/>
      <c r="BA65" s="259"/>
      <c r="BB65" s="260">
        <v>44.912999999999997</v>
      </c>
    </row>
    <row r="66" spans="16:54">
      <c r="P66" s="258"/>
      <c r="Q66" s="259"/>
      <c r="R66" s="259"/>
      <c r="S66" s="259"/>
      <c r="T66" s="259">
        <v>40.9</v>
      </c>
      <c r="U66" s="259"/>
      <c r="V66" s="259">
        <v>40.423999999999999</v>
      </c>
      <c r="W66" s="288"/>
      <c r="X66" s="288"/>
      <c r="Y66" s="288"/>
      <c r="Z66" s="288"/>
      <c r="AA66" s="288">
        <v>61.158999999999999</v>
      </c>
      <c r="AB66" s="288"/>
      <c r="AC66" s="288"/>
      <c r="AD66" s="288"/>
      <c r="AE66" s="288">
        <v>62.115000000000002</v>
      </c>
      <c r="AF66" s="288"/>
      <c r="AG66" s="288"/>
      <c r="AH66" s="288"/>
      <c r="AI66" s="288">
        <v>61.432000000000002</v>
      </c>
      <c r="AJ66" s="288">
        <v>58.875999999999998</v>
      </c>
      <c r="AK66" s="288">
        <v>60.045999999999999</v>
      </c>
      <c r="AL66" s="288"/>
      <c r="AM66" s="288"/>
      <c r="AN66" s="288"/>
      <c r="AO66" s="288"/>
      <c r="AP66" s="288">
        <v>57.561</v>
      </c>
      <c r="AQ66" s="288"/>
      <c r="AR66" s="288"/>
      <c r="AS66" s="288"/>
      <c r="AT66" s="288"/>
      <c r="AU66" s="288"/>
      <c r="AV66" s="259"/>
      <c r="AW66" s="259"/>
      <c r="AX66" s="259"/>
      <c r="AY66" s="259"/>
      <c r="AZ66" s="259"/>
      <c r="BA66" s="259"/>
      <c r="BB66" s="260">
        <v>41.158000000000001</v>
      </c>
    </row>
    <row r="67" spans="16:54">
      <c r="P67" s="258"/>
      <c r="Q67" s="259"/>
      <c r="R67" s="259"/>
      <c r="S67" s="259"/>
      <c r="T67" s="259">
        <v>40.799999999999997</v>
      </c>
      <c r="U67" s="259"/>
      <c r="V67" s="259">
        <v>40.418999999999997</v>
      </c>
      <c r="W67" s="288"/>
      <c r="X67" s="288"/>
      <c r="Y67" s="288"/>
      <c r="Z67" s="288"/>
      <c r="AA67" s="288">
        <v>61.015000000000001</v>
      </c>
      <c r="AB67" s="288"/>
      <c r="AC67" s="288"/>
      <c r="AD67" s="288"/>
      <c r="AE67" s="288">
        <v>62.369</v>
      </c>
      <c r="AF67" s="288"/>
      <c r="AG67" s="288"/>
      <c r="AH67" s="288"/>
      <c r="AI67" s="288">
        <v>61.725999999999999</v>
      </c>
      <c r="AJ67" s="288">
        <v>58.914000000000001</v>
      </c>
      <c r="AK67" s="288">
        <v>59.524000000000001</v>
      </c>
      <c r="AL67" s="288"/>
      <c r="AM67" s="288"/>
      <c r="AN67" s="288"/>
      <c r="AO67" s="288"/>
      <c r="AP67" s="288">
        <v>57.993000000000002</v>
      </c>
      <c r="AQ67" s="288"/>
      <c r="AR67" s="288"/>
      <c r="AS67" s="288"/>
      <c r="AT67" s="288"/>
      <c r="AU67" s="288"/>
      <c r="AV67" s="259"/>
      <c r="AW67" s="259"/>
      <c r="AX67" s="259"/>
      <c r="AY67" s="259"/>
      <c r="AZ67" s="259"/>
      <c r="BA67" s="259"/>
      <c r="BB67" s="260">
        <v>41.203000000000003</v>
      </c>
    </row>
    <row r="68" spans="16:54">
      <c r="P68" s="258"/>
      <c r="Q68" s="259"/>
      <c r="R68" s="259"/>
      <c r="S68" s="259"/>
      <c r="T68" s="259">
        <v>40.630000000000003</v>
      </c>
      <c r="U68" s="259"/>
      <c r="V68" s="259">
        <v>40.619999999999997</v>
      </c>
      <c r="W68" s="288"/>
      <c r="X68" s="288"/>
      <c r="Y68" s="288"/>
      <c r="Z68" s="288"/>
      <c r="AA68" s="288">
        <v>61.984999999999999</v>
      </c>
      <c r="AB68" s="288"/>
      <c r="AC68" s="288"/>
      <c r="AD68" s="288"/>
      <c r="AE68" s="288">
        <v>62.573999999999998</v>
      </c>
      <c r="AF68" s="288"/>
      <c r="AG68" s="288"/>
      <c r="AH68" s="288"/>
      <c r="AI68" s="288">
        <v>61.634999999999998</v>
      </c>
      <c r="AJ68" s="288">
        <v>58.856999999999999</v>
      </c>
      <c r="AK68" s="288">
        <v>61.26</v>
      </c>
      <c r="AL68" s="288"/>
      <c r="AM68" s="288"/>
      <c r="AN68" s="288"/>
      <c r="AO68" s="288"/>
      <c r="AP68" s="288">
        <v>58.548999999999999</v>
      </c>
      <c r="AQ68" s="288"/>
      <c r="AR68" s="288"/>
      <c r="AS68" s="288"/>
      <c r="AT68" s="288"/>
      <c r="AU68" s="288"/>
      <c r="AV68" s="259"/>
      <c r="AW68" s="259"/>
      <c r="AX68" s="259"/>
      <c r="AY68" s="259"/>
      <c r="AZ68" s="259"/>
      <c r="BA68" s="259"/>
      <c r="BB68" s="260">
        <v>40.798000000000002</v>
      </c>
    </row>
    <row r="69" spans="16:54">
      <c r="P69" s="258"/>
      <c r="Q69" s="259"/>
      <c r="R69" s="259"/>
      <c r="S69" s="259"/>
      <c r="T69" s="259">
        <v>40.9</v>
      </c>
      <c r="U69" s="259"/>
      <c r="V69" s="259">
        <v>40.521999999999998</v>
      </c>
      <c r="W69" s="288"/>
      <c r="X69" s="288"/>
      <c r="Y69" s="288"/>
      <c r="Z69" s="288"/>
      <c r="AA69" s="288">
        <v>61.607999999999997</v>
      </c>
      <c r="AB69" s="288"/>
      <c r="AC69" s="288"/>
      <c r="AD69" s="288"/>
      <c r="AE69" s="288"/>
      <c r="AF69" s="288"/>
      <c r="AG69" s="288"/>
      <c r="AH69" s="288"/>
      <c r="AI69" s="288">
        <v>61.61</v>
      </c>
      <c r="AJ69" s="288">
        <v>58.514000000000003</v>
      </c>
      <c r="AK69" s="360"/>
      <c r="AL69" s="288"/>
      <c r="AM69" s="288"/>
      <c r="AN69" s="288"/>
      <c r="AO69" s="288"/>
      <c r="AP69" s="288">
        <v>58.896000000000001</v>
      </c>
      <c r="AQ69" s="288"/>
      <c r="AR69" s="288"/>
      <c r="AS69" s="288"/>
      <c r="AT69" s="288"/>
      <c r="AU69" s="288"/>
      <c r="AV69" s="259"/>
      <c r="AW69" s="259"/>
      <c r="AX69" s="259"/>
      <c r="AY69" s="259"/>
      <c r="AZ69" s="259"/>
      <c r="BA69" s="259"/>
      <c r="BB69" s="260">
        <v>40.853999999999999</v>
      </c>
    </row>
    <row r="70" spans="16:54">
      <c r="P70" s="258"/>
      <c r="Q70" s="259"/>
      <c r="R70" s="259"/>
      <c r="S70" s="259"/>
      <c r="T70" s="259">
        <v>40.98</v>
      </c>
      <c r="U70" s="259"/>
      <c r="V70" s="259">
        <v>40.274999999999999</v>
      </c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>
        <v>63.116999999999997</v>
      </c>
      <c r="AJ70" s="288">
        <v>59.587000000000003</v>
      </c>
      <c r="AK70" s="288"/>
      <c r="AL70" s="288"/>
      <c r="AM70" s="288"/>
      <c r="AN70" s="288"/>
      <c r="AO70" s="288"/>
      <c r="AP70" s="288">
        <v>57.646000000000001</v>
      </c>
      <c r="AQ70" s="288"/>
      <c r="AR70" s="288"/>
      <c r="AS70" s="288"/>
      <c r="AT70" s="288"/>
      <c r="AU70" s="288"/>
      <c r="AV70" s="259"/>
      <c r="AW70" s="259"/>
      <c r="AX70" s="259"/>
      <c r="AY70" s="259"/>
      <c r="AZ70" s="259"/>
      <c r="BA70" s="259"/>
      <c r="BB70" s="260">
        <v>40.524000000000001</v>
      </c>
    </row>
    <row r="71" spans="16:54">
      <c r="P71" s="258"/>
      <c r="Q71" s="259"/>
      <c r="R71" s="259"/>
      <c r="S71" s="259"/>
      <c r="T71" s="259">
        <v>40.65</v>
      </c>
      <c r="U71" s="259"/>
      <c r="V71" s="259">
        <v>40.279000000000003</v>
      </c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>
        <v>61.805999999999997</v>
      </c>
      <c r="AJ71" s="288">
        <v>58.338999999999999</v>
      </c>
      <c r="AK71" s="288"/>
      <c r="AL71" s="288"/>
      <c r="AM71" s="288"/>
      <c r="AN71" s="288"/>
      <c r="AO71" s="288"/>
      <c r="AP71" s="288">
        <v>58.292000000000002</v>
      </c>
      <c r="AQ71" s="288"/>
      <c r="AR71" s="288"/>
      <c r="AS71" s="288"/>
      <c r="AT71" s="288"/>
      <c r="AU71" s="288"/>
      <c r="AV71" s="259"/>
      <c r="AW71" s="259"/>
      <c r="AX71" s="259"/>
      <c r="AY71" s="259"/>
      <c r="AZ71" s="259"/>
      <c r="BA71" s="259"/>
      <c r="BB71" s="260">
        <v>40.737000000000002</v>
      </c>
    </row>
    <row r="72" spans="16:54">
      <c r="P72" s="258"/>
      <c r="Q72" s="259"/>
      <c r="R72" s="259"/>
      <c r="S72" s="259"/>
      <c r="T72" s="259">
        <v>40.85</v>
      </c>
      <c r="U72" s="259"/>
      <c r="V72" s="259">
        <v>40.280999999999999</v>
      </c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>
        <v>58.98</v>
      </c>
      <c r="AK72" s="288"/>
      <c r="AL72" s="288"/>
      <c r="AM72" s="288"/>
      <c r="AN72" s="288"/>
      <c r="AO72" s="288"/>
      <c r="AP72" s="288">
        <v>58.457999999999998</v>
      </c>
      <c r="AQ72" s="288"/>
      <c r="AR72" s="288"/>
      <c r="AS72" s="288"/>
      <c r="AT72" s="288"/>
      <c r="AU72" s="288"/>
      <c r="AV72" s="259"/>
      <c r="AW72" s="259"/>
      <c r="AX72" s="259"/>
      <c r="AY72" s="259"/>
      <c r="AZ72" s="259"/>
      <c r="BA72" s="259"/>
      <c r="BB72" s="260">
        <v>40.926000000000002</v>
      </c>
    </row>
    <row r="73" spans="16:54">
      <c r="P73" s="258"/>
      <c r="Q73" s="259"/>
      <c r="R73" s="259"/>
      <c r="S73" s="259"/>
      <c r="T73" s="259">
        <v>40.68</v>
      </c>
      <c r="U73" s="259"/>
      <c r="V73" s="259">
        <v>40.206000000000003</v>
      </c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>
        <v>58.195999999999998</v>
      </c>
      <c r="AK73" s="288"/>
      <c r="AL73" s="288"/>
      <c r="AM73" s="288"/>
      <c r="AN73" s="288"/>
      <c r="AO73" s="288"/>
      <c r="AP73" s="288">
        <v>58.054000000000002</v>
      </c>
      <c r="AQ73" s="288"/>
      <c r="AR73" s="288"/>
      <c r="AS73" s="288"/>
      <c r="AT73" s="288"/>
      <c r="AU73" s="288"/>
      <c r="AV73" s="259"/>
      <c r="AW73" s="259"/>
      <c r="AX73" s="259"/>
      <c r="AY73" s="259"/>
      <c r="AZ73" s="259"/>
      <c r="BA73" s="259"/>
      <c r="BB73" s="260">
        <v>42.418999999999997</v>
      </c>
    </row>
    <row r="74" spans="16:54">
      <c r="P74" s="258"/>
      <c r="Q74" s="259"/>
      <c r="R74" s="259"/>
      <c r="S74" s="259"/>
      <c r="T74" s="259">
        <v>41.01</v>
      </c>
      <c r="U74" s="259"/>
      <c r="V74" s="259">
        <v>40.408999999999999</v>
      </c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>
        <v>59.862000000000002</v>
      </c>
      <c r="AK74" s="288"/>
      <c r="AL74" s="288"/>
      <c r="AM74" s="288"/>
      <c r="AN74" s="288"/>
      <c r="AO74" s="288"/>
      <c r="AP74" s="288">
        <v>62.604999999999997</v>
      </c>
      <c r="AQ74" s="288"/>
      <c r="AR74" s="288"/>
      <c r="AS74" s="288"/>
      <c r="AT74" s="288"/>
      <c r="AU74" s="288"/>
      <c r="AV74" s="259"/>
      <c r="AW74" s="259"/>
      <c r="AX74" s="259"/>
      <c r="AY74" s="259"/>
      <c r="AZ74" s="259"/>
      <c r="BA74" s="259"/>
      <c r="BB74" s="260">
        <v>41.262</v>
      </c>
    </row>
    <row r="75" spans="16:54">
      <c r="P75" s="258"/>
      <c r="Q75" s="259"/>
      <c r="R75" s="259"/>
      <c r="S75" s="259"/>
      <c r="T75" s="259">
        <v>40.76</v>
      </c>
      <c r="U75" s="259"/>
      <c r="V75" s="259">
        <v>40.456000000000003</v>
      </c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>
        <v>58.692</v>
      </c>
      <c r="AQ75" s="288"/>
      <c r="AR75" s="288"/>
      <c r="AS75" s="288"/>
      <c r="AT75" s="288"/>
      <c r="AU75" s="288"/>
      <c r="AV75" s="259"/>
      <c r="AW75" s="259"/>
      <c r="AX75" s="259"/>
      <c r="AY75" s="259"/>
      <c r="AZ75" s="259"/>
      <c r="BA75" s="259"/>
      <c r="BB75" s="260">
        <v>41.03</v>
      </c>
    </row>
    <row r="76" spans="16:54">
      <c r="P76" s="258"/>
      <c r="Q76" s="259"/>
      <c r="R76" s="259"/>
      <c r="S76" s="259"/>
      <c r="T76" s="259">
        <v>40.89</v>
      </c>
      <c r="U76" s="259"/>
      <c r="V76" s="259">
        <v>40.204000000000001</v>
      </c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>
        <v>62.862000000000002</v>
      </c>
      <c r="AQ76" s="288"/>
      <c r="AR76" s="288"/>
      <c r="AS76" s="288"/>
      <c r="AT76" s="288"/>
      <c r="AU76" s="288"/>
      <c r="AV76" s="259"/>
      <c r="AW76" s="259"/>
      <c r="AX76" s="259"/>
      <c r="AY76" s="259"/>
      <c r="AZ76" s="259"/>
      <c r="BA76" s="259"/>
      <c r="BB76" s="260">
        <v>41.155000000000001</v>
      </c>
    </row>
    <row r="77" spans="16:54">
      <c r="P77" s="258"/>
      <c r="Q77" s="259"/>
      <c r="R77" s="259"/>
      <c r="S77" s="259"/>
      <c r="T77" s="259">
        <v>41.05</v>
      </c>
      <c r="U77" s="259"/>
      <c r="V77" s="259">
        <v>40.261000000000003</v>
      </c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59"/>
      <c r="AW77" s="259"/>
      <c r="AX77" s="259"/>
      <c r="AY77" s="259"/>
      <c r="AZ77" s="259"/>
      <c r="BA77" s="259"/>
      <c r="BB77" s="260">
        <v>43.295000000000002</v>
      </c>
    </row>
    <row r="78" spans="16:54">
      <c r="P78" s="258"/>
      <c r="Q78" s="259"/>
      <c r="R78" s="259"/>
      <c r="S78" s="259"/>
      <c r="T78" s="259">
        <v>42.37</v>
      </c>
      <c r="U78" s="259"/>
      <c r="V78" s="259">
        <v>40.555999999999997</v>
      </c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59"/>
      <c r="AW78" s="259"/>
      <c r="AX78" s="259"/>
      <c r="AY78" s="259"/>
      <c r="AZ78" s="259"/>
      <c r="BA78" s="259"/>
      <c r="BB78" s="260">
        <v>41.411999999999999</v>
      </c>
    </row>
    <row r="79" spans="16:54">
      <c r="P79" s="258"/>
      <c r="Q79" s="259"/>
      <c r="R79" s="259"/>
      <c r="S79" s="259"/>
      <c r="T79" s="259">
        <v>40.840000000000003</v>
      </c>
      <c r="U79" s="259"/>
      <c r="V79" s="259">
        <v>40.734999999999999</v>
      </c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60">
        <v>43.938000000000002</v>
      </c>
    </row>
    <row r="80" spans="16:54">
      <c r="P80" s="258"/>
      <c r="Q80" s="259"/>
      <c r="R80" s="259"/>
      <c r="S80" s="259"/>
      <c r="T80" s="259">
        <v>40.76</v>
      </c>
      <c r="U80" s="259"/>
      <c r="V80" s="259">
        <v>40.409999999999997</v>
      </c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60">
        <v>43.65</v>
      </c>
    </row>
    <row r="81" spans="16:54">
      <c r="P81" s="258"/>
      <c r="Q81" s="259"/>
      <c r="R81" s="259"/>
      <c r="S81" s="259"/>
      <c r="T81" s="259"/>
      <c r="U81" s="259"/>
      <c r="V81" s="259">
        <v>40.802</v>
      </c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60">
        <v>41.052</v>
      </c>
    </row>
    <row r="82" spans="16:54">
      <c r="P82" s="258"/>
      <c r="Q82" s="259"/>
      <c r="R82" s="259"/>
      <c r="S82" s="259"/>
      <c r="T82" s="259"/>
      <c r="U82" s="259"/>
      <c r="V82" s="259">
        <v>40.908000000000001</v>
      </c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60">
        <v>41.177999999999997</v>
      </c>
    </row>
    <row r="83" spans="16:54">
      <c r="P83" s="258"/>
      <c r="Q83" s="259"/>
      <c r="R83" s="259"/>
      <c r="S83" s="259"/>
      <c r="T83" s="259"/>
      <c r="U83" s="259"/>
      <c r="V83" s="259">
        <v>40.481999999999999</v>
      </c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60">
        <v>41.124000000000002</v>
      </c>
    </row>
    <row r="84" spans="16:54">
      <c r="P84" s="258"/>
      <c r="Q84" s="259"/>
      <c r="R84" s="259"/>
      <c r="S84" s="259"/>
      <c r="T84" s="259"/>
      <c r="U84" s="259"/>
      <c r="V84" s="259">
        <v>40.618000000000002</v>
      </c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60">
        <v>40.795000000000002</v>
      </c>
    </row>
    <row r="85" spans="16:54">
      <c r="P85" s="258"/>
      <c r="Q85" s="259"/>
      <c r="R85" s="259"/>
      <c r="S85" s="259"/>
      <c r="T85" s="259"/>
      <c r="U85" s="259"/>
      <c r="V85" s="259">
        <v>41.067999999999998</v>
      </c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60">
        <v>41.466000000000001</v>
      </c>
    </row>
    <row r="86" spans="16:54">
      <c r="P86" s="258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60">
        <v>41.360999999999997</v>
      </c>
    </row>
    <row r="87" spans="16:54">
      <c r="P87" s="258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60">
        <v>40.975999999999999</v>
      </c>
    </row>
    <row r="88" spans="16:54">
      <c r="P88" s="258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60">
        <v>40.853999999999999</v>
      </c>
    </row>
    <row r="89" spans="16:54">
      <c r="P89" s="258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60">
        <v>40.369999999999997</v>
      </c>
    </row>
    <row r="90" spans="16:54">
      <c r="P90" s="258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60">
        <v>40.820999999999998</v>
      </c>
    </row>
    <row r="91" spans="16:54">
      <c r="P91" s="258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60"/>
    </row>
    <row r="92" spans="16:54">
      <c r="P92" s="258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63"/>
    </row>
    <row r="93" spans="16:54">
      <c r="P93" s="258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63"/>
    </row>
    <row r="94" spans="16:54">
      <c r="P94" s="258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63"/>
    </row>
    <row r="95" spans="16:54">
      <c r="P95" s="258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63"/>
    </row>
    <row r="96" spans="16:54">
      <c r="P96" s="258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63"/>
    </row>
    <row r="97" spans="16:54">
      <c r="P97" s="258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63"/>
    </row>
    <row r="98" spans="16:54">
      <c r="P98" s="258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63"/>
    </row>
    <row r="99" spans="16:54">
      <c r="P99" s="258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63"/>
    </row>
    <row r="100" spans="16:54">
      <c r="P100" s="258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63"/>
    </row>
    <row r="101" spans="16:54">
      <c r="P101" s="261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3"/>
    </row>
    <row r="102" spans="16:54">
      <c r="P102" s="261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3"/>
    </row>
    <row r="103" spans="16:54">
      <c r="P103" s="261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3"/>
    </row>
    <row r="104" spans="16:54">
      <c r="P104" s="261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3"/>
    </row>
    <row r="105" spans="16:54">
      <c r="P105" s="261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3"/>
    </row>
    <row r="106" spans="16:54">
      <c r="P106" s="261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3"/>
    </row>
    <row r="107" spans="16:54">
      <c r="P107" s="261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3"/>
    </row>
    <row r="108" spans="16:54">
      <c r="P108" s="261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3"/>
    </row>
    <row r="109" spans="16:54">
      <c r="P109" s="261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3"/>
    </row>
    <row r="110" spans="16:54" ht="15.75" thickBot="1">
      <c r="P110" s="264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6"/>
    </row>
  </sheetData>
  <mergeCells count="25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C19:C20"/>
    <mergeCell ref="B19:B20"/>
    <mergeCell ref="A19:A20"/>
    <mergeCell ref="K19:K20"/>
    <mergeCell ref="J19:J20"/>
    <mergeCell ref="I19:I20"/>
    <mergeCell ref="A31:A32"/>
    <mergeCell ref="K31:K32"/>
    <mergeCell ref="J31:J32"/>
    <mergeCell ref="I31:I32"/>
    <mergeCell ref="C31:C32"/>
    <mergeCell ref="B31:B32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587"/>
  <sheetViews>
    <sheetView topLeftCell="I58" zoomScale="80" zoomScaleNormal="80" workbookViewId="0">
      <selection activeCell="H2" sqref="H2:J1549"/>
    </sheetView>
  </sheetViews>
  <sheetFormatPr defaultRowHeight="15"/>
  <cols>
    <col min="1" max="1" width="5.140625" customWidth="1"/>
    <col min="3" max="3" width="8.28515625" customWidth="1"/>
    <col min="4" max="4" width="8.42578125" customWidth="1"/>
    <col min="5" max="5" width="8" customWidth="1"/>
    <col min="6" max="6" width="8.42578125" customWidth="1"/>
    <col min="7" max="9" width="7.7109375" customWidth="1"/>
    <col min="10" max="10" width="8.42578125" customWidth="1"/>
    <col min="11" max="52" width="4.7109375" customWidth="1"/>
  </cols>
  <sheetData>
    <row r="2" spans="1:10">
      <c r="B2" t="s">
        <v>90</v>
      </c>
      <c r="C2" t="s">
        <v>89</v>
      </c>
      <c r="D2" t="s">
        <v>193</v>
      </c>
      <c r="E2" t="s">
        <v>94</v>
      </c>
      <c r="F2" t="s">
        <v>484</v>
      </c>
      <c r="G2" t="s">
        <v>119</v>
      </c>
      <c r="H2" t="s">
        <v>486</v>
      </c>
      <c r="I2" t="s">
        <v>487</v>
      </c>
      <c r="J2" t="s">
        <v>488</v>
      </c>
    </row>
    <row r="3" spans="1:10">
      <c r="A3">
        <v>1</v>
      </c>
      <c r="B3">
        <v>49.64</v>
      </c>
      <c r="C3">
        <v>49.691000000000003</v>
      </c>
      <c r="D3">
        <v>49.793999999999997</v>
      </c>
      <c r="E3">
        <v>50.668999999999997</v>
      </c>
      <c r="F3">
        <v>51.674999999999997</v>
      </c>
      <c r="G3">
        <v>49.945999999999998</v>
      </c>
      <c r="H3">
        <v>52.052999999999997</v>
      </c>
      <c r="I3">
        <v>51.295000000000002</v>
      </c>
      <c r="J3">
        <v>53.067</v>
      </c>
    </row>
    <row r="4" spans="1:10">
      <c r="A4">
        <v>2</v>
      </c>
      <c r="B4">
        <v>49.027000000000001</v>
      </c>
      <c r="C4">
        <v>48.944000000000003</v>
      </c>
      <c r="D4">
        <v>48.311</v>
      </c>
      <c r="E4">
        <v>48.573</v>
      </c>
      <c r="F4">
        <v>48.901000000000003</v>
      </c>
      <c r="G4">
        <v>48.956000000000003</v>
      </c>
      <c r="H4">
        <v>52.747999999999998</v>
      </c>
      <c r="I4">
        <v>51.677</v>
      </c>
      <c r="J4">
        <v>50.707000000000001</v>
      </c>
    </row>
    <row r="5" spans="1:10">
      <c r="A5">
        <v>3</v>
      </c>
      <c r="B5">
        <v>47.298999999999999</v>
      </c>
      <c r="C5">
        <v>48.13</v>
      </c>
      <c r="D5">
        <v>47.68</v>
      </c>
      <c r="E5">
        <v>47.79</v>
      </c>
      <c r="F5">
        <v>47.848999999999997</v>
      </c>
      <c r="G5">
        <v>47.475999999999999</v>
      </c>
      <c r="H5">
        <v>49.823999999999998</v>
      </c>
      <c r="I5">
        <v>50.009</v>
      </c>
      <c r="J5">
        <v>49.488</v>
      </c>
    </row>
    <row r="6" spans="1:10">
      <c r="A6">
        <v>4</v>
      </c>
      <c r="B6">
        <v>47.286999999999999</v>
      </c>
      <c r="C6">
        <v>47.218000000000004</v>
      </c>
      <c r="D6">
        <v>46.926000000000002</v>
      </c>
      <c r="E6">
        <v>47.482999999999997</v>
      </c>
      <c r="F6">
        <v>47.521000000000001</v>
      </c>
      <c r="G6">
        <v>47.59</v>
      </c>
      <c r="H6">
        <v>50.668999999999997</v>
      </c>
      <c r="I6">
        <v>50.579000000000001</v>
      </c>
      <c r="J6">
        <v>50.597000000000001</v>
      </c>
    </row>
    <row r="7" spans="1:10">
      <c r="A7">
        <v>5</v>
      </c>
      <c r="B7">
        <v>46.917999999999999</v>
      </c>
      <c r="C7">
        <v>46.622999999999998</v>
      </c>
      <c r="D7">
        <v>46.747</v>
      </c>
      <c r="E7">
        <v>46.908999999999999</v>
      </c>
      <c r="F7">
        <v>47.110999999999997</v>
      </c>
      <c r="G7">
        <v>46.994999999999997</v>
      </c>
      <c r="H7">
        <v>47.798000000000002</v>
      </c>
      <c r="I7">
        <v>47.972000000000001</v>
      </c>
      <c r="J7">
        <v>50.073999999999998</v>
      </c>
    </row>
    <row r="8" spans="1:10">
      <c r="A8">
        <v>6</v>
      </c>
      <c r="B8">
        <v>46.155999999999999</v>
      </c>
      <c r="C8">
        <v>45.981000000000002</v>
      </c>
      <c r="D8">
        <v>45.670999999999999</v>
      </c>
      <c r="E8">
        <v>47.732999999999997</v>
      </c>
      <c r="F8">
        <v>46.238</v>
      </c>
      <c r="G8">
        <v>47.981999999999999</v>
      </c>
      <c r="H8">
        <v>47.273000000000003</v>
      </c>
      <c r="I8">
        <v>50.539000000000001</v>
      </c>
      <c r="J8">
        <v>48.72</v>
      </c>
    </row>
    <row r="9" spans="1:10">
      <c r="A9">
        <v>7</v>
      </c>
      <c r="B9">
        <v>45.82</v>
      </c>
      <c r="C9">
        <v>45.58</v>
      </c>
      <c r="D9">
        <v>45.470999999999997</v>
      </c>
      <c r="E9">
        <v>46.518000000000001</v>
      </c>
      <c r="F9">
        <v>46.155999999999999</v>
      </c>
      <c r="G9">
        <v>46.481999999999999</v>
      </c>
      <c r="H9">
        <v>47.225000000000001</v>
      </c>
      <c r="I9">
        <v>49.488</v>
      </c>
      <c r="J9">
        <v>47.241999999999997</v>
      </c>
    </row>
    <row r="10" spans="1:10">
      <c r="A10">
        <v>8</v>
      </c>
      <c r="B10">
        <v>45.417000000000002</v>
      </c>
      <c r="C10">
        <v>45.326999999999998</v>
      </c>
      <c r="D10">
        <v>44.84</v>
      </c>
      <c r="E10">
        <v>46.463999999999999</v>
      </c>
      <c r="F10">
        <v>45.933</v>
      </c>
      <c r="G10">
        <v>46.322000000000003</v>
      </c>
      <c r="H10">
        <v>46.619</v>
      </c>
      <c r="I10">
        <v>46.387999999999998</v>
      </c>
      <c r="J10">
        <v>46.247</v>
      </c>
    </row>
    <row r="11" spans="1:10">
      <c r="A11">
        <v>9</v>
      </c>
      <c r="B11">
        <v>46.104999999999997</v>
      </c>
      <c r="C11">
        <v>46.046999999999997</v>
      </c>
      <c r="D11">
        <v>44.511000000000003</v>
      </c>
      <c r="E11">
        <v>45.305999999999997</v>
      </c>
      <c r="F11">
        <v>45.545000000000002</v>
      </c>
      <c r="G11">
        <v>45.396999999999998</v>
      </c>
      <c r="H11">
        <v>45.595999999999997</v>
      </c>
      <c r="I11">
        <v>46.619</v>
      </c>
      <c r="J11">
        <v>45.552</v>
      </c>
    </row>
    <row r="12" spans="1:10">
      <c r="A12">
        <v>10</v>
      </c>
      <c r="B12">
        <v>44.665999999999997</v>
      </c>
      <c r="C12">
        <v>44.99</v>
      </c>
      <c r="D12">
        <v>44.244</v>
      </c>
      <c r="E12">
        <v>44.984999999999999</v>
      </c>
      <c r="F12">
        <v>44.55</v>
      </c>
      <c r="G12">
        <v>45.048999999999999</v>
      </c>
      <c r="H12">
        <v>44.826000000000001</v>
      </c>
      <c r="I12">
        <v>45.790999999999997</v>
      </c>
      <c r="J12">
        <v>45.2</v>
      </c>
    </row>
    <row r="13" spans="1:10">
      <c r="A13">
        <v>11</v>
      </c>
      <c r="B13">
        <v>44.085999999999999</v>
      </c>
      <c r="C13">
        <v>43.847999999999999</v>
      </c>
      <c r="D13">
        <v>43.59</v>
      </c>
      <c r="E13">
        <v>44.487000000000002</v>
      </c>
      <c r="F13">
        <v>44.360999999999997</v>
      </c>
      <c r="G13">
        <v>44.283999999999999</v>
      </c>
      <c r="H13">
        <v>44.323</v>
      </c>
      <c r="I13">
        <v>50.357999999999997</v>
      </c>
      <c r="J13">
        <v>46.127000000000002</v>
      </c>
    </row>
    <row r="14" spans="1:10">
      <c r="A14">
        <v>12</v>
      </c>
      <c r="B14">
        <v>44.387999999999998</v>
      </c>
      <c r="C14">
        <v>44.402999999999999</v>
      </c>
      <c r="D14">
        <v>43.145000000000003</v>
      </c>
      <c r="E14">
        <v>44.16</v>
      </c>
      <c r="F14">
        <v>43.97</v>
      </c>
      <c r="G14">
        <v>44.274000000000001</v>
      </c>
      <c r="H14">
        <v>43.854999999999997</v>
      </c>
      <c r="I14">
        <v>45.481000000000002</v>
      </c>
      <c r="J14">
        <v>44.420999999999999</v>
      </c>
    </row>
    <row r="15" spans="1:10">
      <c r="A15">
        <v>13</v>
      </c>
      <c r="B15">
        <v>43.512999999999998</v>
      </c>
      <c r="C15">
        <v>43.561</v>
      </c>
      <c r="D15">
        <v>42.953000000000003</v>
      </c>
      <c r="E15">
        <v>43.686999999999998</v>
      </c>
      <c r="F15">
        <v>44.594999999999999</v>
      </c>
      <c r="G15">
        <v>43.750999999999998</v>
      </c>
      <c r="H15">
        <v>44.066000000000003</v>
      </c>
      <c r="I15">
        <v>43.936999999999998</v>
      </c>
      <c r="J15">
        <v>43.517000000000003</v>
      </c>
    </row>
    <row r="16" spans="1:10">
      <c r="A16">
        <v>14</v>
      </c>
      <c r="B16">
        <v>42.932000000000002</v>
      </c>
      <c r="C16">
        <v>42.887999999999998</v>
      </c>
      <c r="D16">
        <v>42.68</v>
      </c>
      <c r="E16">
        <v>44.274000000000001</v>
      </c>
      <c r="F16">
        <v>43.432000000000002</v>
      </c>
      <c r="G16">
        <v>43.661000000000001</v>
      </c>
      <c r="H16">
        <v>43.232999999999997</v>
      </c>
      <c r="I16">
        <v>45.734000000000002</v>
      </c>
      <c r="J16">
        <v>46.457000000000001</v>
      </c>
    </row>
    <row r="17" spans="1:10">
      <c r="A17">
        <v>15</v>
      </c>
      <c r="B17">
        <v>43.33</v>
      </c>
      <c r="C17">
        <v>43.134</v>
      </c>
      <c r="D17">
        <v>42.718000000000004</v>
      </c>
      <c r="E17">
        <v>43.055999999999997</v>
      </c>
      <c r="F17">
        <v>43.290999999999997</v>
      </c>
      <c r="G17">
        <v>42.715000000000003</v>
      </c>
      <c r="H17">
        <v>42.472999999999999</v>
      </c>
      <c r="I17">
        <v>42.985999999999997</v>
      </c>
      <c r="J17">
        <v>43.290999999999997</v>
      </c>
    </row>
    <row r="18" spans="1:10">
      <c r="A18">
        <v>16</v>
      </c>
      <c r="B18">
        <v>44.915999999999997</v>
      </c>
      <c r="C18">
        <v>42.994999999999997</v>
      </c>
      <c r="D18">
        <v>42.084000000000003</v>
      </c>
      <c r="E18">
        <v>43.621000000000002</v>
      </c>
      <c r="F18">
        <v>43.497</v>
      </c>
      <c r="G18">
        <v>42.417999999999999</v>
      </c>
      <c r="H18">
        <v>42.79</v>
      </c>
      <c r="I18">
        <v>43.085000000000001</v>
      </c>
      <c r="J18">
        <v>43.741999999999997</v>
      </c>
    </row>
    <row r="19" spans="1:10">
      <c r="A19">
        <v>17</v>
      </c>
      <c r="B19">
        <v>42.192999999999998</v>
      </c>
      <c r="C19">
        <v>42.173999999999999</v>
      </c>
      <c r="D19">
        <v>41.777999999999999</v>
      </c>
      <c r="E19">
        <v>42.648000000000003</v>
      </c>
      <c r="F19">
        <v>42.731000000000002</v>
      </c>
      <c r="G19">
        <v>42.256</v>
      </c>
      <c r="H19">
        <v>41.732999999999997</v>
      </c>
      <c r="I19">
        <v>42.863999999999997</v>
      </c>
      <c r="J19">
        <v>44.792000000000002</v>
      </c>
    </row>
    <row r="20" spans="1:10">
      <c r="A20">
        <v>18</v>
      </c>
      <c r="B20">
        <v>41.865000000000002</v>
      </c>
      <c r="C20">
        <v>41.649000000000001</v>
      </c>
      <c r="D20">
        <v>41.566000000000003</v>
      </c>
      <c r="E20">
        <v>42.097000000000001</v>
      </c>
      <c r="F20">
        <v>41.927999999999997</v>
      </c>
      <c r="G20">
        <v>41.857999999999997</v>
      </c>
      <c r="H20">
        <v>41.581000000000003</v>
      </c>
      <c r="I20">
        <v>42.427999999999997</v>
      </c>
      <c r="J20">
        <v>42.402000000000001</v>
      </c>
    </row>
    <row r="21" spans="1:10">
      <c r="A21">
        <v>19</v>
      </c>
      <c r="B21">
        <v>41.844999999999999</v>
      </c>
      <c r="C21">
        <v>41.838000000000001</v>
      </c>
      <c r="D21">
        <v>41.692</v>
      </c>
      <c r="E21">
        <v>41.707000000000001</v>
      </c>
      <c r="F21">
        <v>42.25</v>
      </c>
      <c r="G21">
        <v>41.744999999999997</v>
      </c>
      <c r="H21">
        <v>41.776000000000003</v>
      </c>
      <c r="I21">
        <v>42.220999999999997</v>
      </c>
      <c r="J21">
        <v>44.14</v>
      </c>
    </row>
    <row r="22" spans="1:10">
      <c r="A22">
        <v>20</v>
      </c>
      <c r="B22">
        <v>41.646000000000001</v>
      </c>
      <c r="C22">
        <v>41.524999999999999</v>
      </c>
      <c r="D22">
        <v>41.399000000000001</v>
      </c>
      <c r="E22">
        <v>41.621000000000002</v>
      </c>
      <c r="F22">
        <v>41.652999999999999</v>
      </c>
      <c r="G22">
        <v>41.576999999999998</v>
      </c>
      <c r="H22">
        <v>41.433</v>
      </c>
      <c r="I22">
        <v>42.430999999999997</v>
      </c>
      <c r="J22">
        <v>42.027000000000001</v>
      </c>
    </row>
    <row r="23" spans="1:10">
      <c r="A23">
        <v>21</v>
      </c>
      <c r="B23">
        <v>41.633000000000003</v>
      </c>
      <c r="C23">
        <v>41.674999999999997</v>
      </c>
      <c r="D23">
        <v>41.308999999999997</v>
      </c>
      <c r="E23">
        <v>43.502000000000002</v>
      </c>
      <c r="F23">
        <v>42.231000000000002</v>
      </c>
      <c r="G23">
        <v>41.918999999999997</v>
      </c>
      <c r="H23">
        <v>41.801000000000002</v>
      </c>
      <c r="I23">
        <v>41.978000000000002</v>
      </c>
      <c r="J23">
        <v>41.954999999999998</v>
      </c>
    </row>
    <row r="24" spans="1:10">
      <c r="A24">
        <v>22</v>
      </c>
      <c r="B24">
        <v>42.512</v>
      </c>
      <c r="C24">
        <v>41.390999999999998</v>
      </c>
      <c r="D24">
        <v>41.034999999999997</v>
      </c>
      <c r="E24">
        <v>42.085999999999999</v>
      </c>
      <c r="F24">
        <v>41.555</v>
      </c>
      <c r="G24">
        <v>41.44</v>
      </c>
      <c r="H24">
        <v>41.432000000000002</v>
      </c>
      <c r="I24">
        <v>41.866</v>
      </c>
      <c r="J24">
        <v>42.414000000000001</v>
      </c>
    </row>
    <row r="25" spans="1:10">
      <c r="A25">
        <v>23</v>
      </c>
      <c r="B25">
        <v>41.308999999999997</v>
      </c>
      <c r="C25">
        <v>41.478000000000002</v>
      </c>
      <c r="D25">
        <v>40.923000000000002</v>
      </c>
      <c r="E25">
        <v>41.216000000000001</v>
      </c>
      <c r="F25">
        <v>41.338999999999999</v>
      </c>
      <c r="G25">
        <v>41.058</v>
      </c>
      <c r="H25">
        <v>41.331000000000003</v>
      </c>
      <c r="I25">
        <v>42.387</v>
      </c>
      <c r="J25">
        <v>41.695999999999998</v>
      </c>
    </row>
    <row r="26" spans="1:10">
      <c r="A26">
        <v>24</v>
      </c>
      <c r="B26">
        <v>41.209000000000003</v>
      </c>
      <c r="C26">
        <v>41.247999999999998</v>
      </c>
      <c r="D26">
        <v>41.027999999999999</v>
      </c>
      <c r="E26">
        <v>41.362000000000002</v>
      </c>
      <c r="F26">
        <v>41.027999999999999</v>
      </c>
      <c r="G26">
        <v>41.25</v>
      </c>
      <c r="H26">
        <v>41.127000000000002</v>
      </c>
      <c r="I26">
        <v>41.451000000000001</v>
      </c>
      <c r="J26">
        <v>42.283000000000001</v>
      </c>
    </row>
    <row r="27" spans="1:10">
      <c r="A27">
        <v>25</v>
      </c>
      <c r="B27">
        <v>41</v>
      </c>
      <c r="C27">
        <v>40.808</v>
      </c>
      <c r="D27">
        <v>40.981999999999999</v>
      </c>
      <c r="E27">
        <v>41.033999999999999</v>
      </c>
      <c r="F27">
        <v>40.982999999999997</v>
      </c>
      <c r="G27">
        <v>41.362000000000002</v>
      </c>
      <c r="H27">
        <v>41.076999999999998</v>
      </c>
      <c r="I27">
        <v>41.261000000000003</v>
      </c>
      <c r="J27">
        <v>42.600999999999999</v>
      </c>
    </row>
    <row r="28" spans="1:10">
      <c r="A28">
        <v>26</v>
      </c>
      <c r="B28">
        <v>40.966000000000001</v>
      </c>
      <c r="C28">
        <v>41.627000000000002</v>
      </c>
      <c r="D28">
        <v>40.912999999999997</v>
      </c>
      <c r="E28">
        <v>41.161000000000001</v>
      </c>
      <c r="F28">
        <v>40.880000000000003</v>
      </c>
      <c r="G28">
        <v>40.874000000000002</v>
      </c>
      <c r="H28">
        <v>41.432000000000002</v>
      </c>
      <c r="I28">
        <v>41.746000000000002</v>
      </c>
      <c r="J28">
        <v>41.234000000000002</v>
      </c>
    </row>
    <row r="29" spans="1:10">
      <c r="A29">
        <v>27</v>
      </c>
      <c r="B29">
        <v>40.945</v>
      </c>
      <c r="C29">
        <v>40.783999999999999</v>
      </c>
      <c r="D29">
        <v>40.860999999999997</v>
      </c>
      <c r="E29">
        <v>41.023000000000003</v>
      </c>
      <c r="F29">
        <v>41.235999999999997</v>
      </c>
      <c r="G29">
        <v>41.268000000000001</v>
      </c>
      <c r="H29">
        <v>41.143999999999998</v>
      </c>
      <c r="I29">
        <v>42.405000000000001</v>
      </c>
      <c r="J29">
        <v>42.314</v>
      </c>
    </row>
    <row r="30" spans="1:10">
      <c r="A30">
        <v>28</v>
      </c>
      <c r="B30">
        <v>41.67</v>
      </c>
      <c r="C30">
        <v>40.850999999999999</v>
      </c>
      <c r="D30">
        <v>40.654000000000003</v>
      </c>
      <c r="E30">
        <v>41.442999999999998</v>
      </c>
      <c r="F30">
        <v>40.917000000000002</v>
      </c>
      <c r="G30">
        <v>41.052999999999997</v>
      </c>
      <c r="H30">
        <v>41.098999999999997</v>
      </c>
      <c r="I30">
        <v>41.36</v>
      </c>
      <c r="J30">
        <v>41.732999999999997</v>
      </c>
    </row>
    <row r="31" spans="1:10">
      <c r="A31">
        <v>29</v>
      </c>
      <c r="B31">
        <v>41.713000000000001</v>
      </c>
      <c r="C31">
        <v>40.845999999999997</v>
      </c>
      <c r="D31">
        <v>40.567</v>
      </c>
      <c r="E31">
        <v>42.469000000000001</v>
      </c>
      <c r="F31">
        <v>40.441000000000003</v>
      </c>
      <c r="G31">
        <v>41.161999999999999</v>
      </c>
      <c r="H31">
        <v>40.848999999999997</v>
      </c>
      <c r="I31">
        <v>41.661999999999999</v>
      </c>
      <c r="J31">
        <v>42.05</v>
      </c>
    </row>
    <row r="32" spans="1:10">
      <c r="A32">
        <v>30</v>
      </c>
      <c r="B32">
        <v>41.075000000000003</v>
      </c>
      <c r="C32">
        <v>40.837000000000003</v>
      </c>
      <c r="D32">
        <v>40.698</v>
      </c>
      <c r="E32">
        <v>45.47</v>
      </c>
      <c r="F32">
        <v>40.725000000000001</v>
      </c>
      <c r="G32">
        <v>41.848999999999997</v>
      </c>
      <c r="H32">
        <v>41.27</v>
      </c>
      <c r="I32">
        <v>42.243000000000002</v>
      </c>
      <c r="J32">
        <v>43.86</v>
      </c>
    </row>
    <row r="33" spans="1:10">
      <c r="A33">
        <v>31</v>
      </c>
      <c r="B33">
        <v>41.058</v>
      </c>
      <c r="C33">
        <v>40.79</v>
      </c>
      <c r="D33">
        <v>40.588000000000001</v>
      </c>
      <c r="E33">
        <v>40.848999999999997</v>
      </c>
      <c r="F33">
        <v>40.646000000000001</v>
      </c>
      <c r="G33">
        <v>41.298000000000002</v>
      </c>
      <c r="H33">
        <v>41.335000000000001</v>
      </c>
      <c r="I33">
        <v>41.69</v>
      </c>
      <c r="J33">
        <v>41.290999999999997</v>
      </c>
    </row>
    <row r="34" spans="1:10">
      <c r="A34">
        <v>32</v>
      </c>
      <c r="B34">
        <v>43.32</v>
      </c>
      <c r="C34">
        <v>40.774999999999999</v>
      </c>
      <c r="D34">
        <v>40.758000000000003</v>
      </c>
      <c r="E34">
        <v>41.064999999999998</v>
      </c>
      <c r="F34">
        <v>40.807000000000002</v>
      </c>
      <c r="G34">
        <v>41.290999999999997</v>
      </c>
      <c r="H34">
        <v>41.54</v>
      </c>
      <c r="I34">
        <v>41.402000000000001</v>
      </c>
      <c r="J34">
        <v>41.676000000000002</v>
      </c>
    </row>
    <row r="35" spans="1:10">
      <c r="A35">
        <v>33</v>
      </c>
      <c r="B35">
        <v>41.421999999999997</v>
      </c>
      <c r="C35">
        <v>40.707000000000001</v>
      </c>
      <c r="D35">
        <v>40.61</v>
      </c>
      <c r="E35">
        <v>40.884999999999998</v>
      </c>
      <c r="F35">
        <v>40.582999999999998</v>
      </c>
      <c r="G35">
        <v>40.987000000000002</v>
      </c>
      <c r="H35">
        <v>41.034999999999997</v>
      </c>
      <c r="I35">
        <v>41.241</v>
      </c>
      <c r="J35">
        <v>41.02</v>
      </c>
    </row>
    <row r="36" spans="1:10">
      <c r="A36">
        <v>34</v>
      </c>
      <c r="B36">
        <v>40.831000000000003</v>
      </c>
      <c r="C36">
        <v>40.604999999999997</v>
      </c>
      <c r="D36">
        <v>40.731000000000002</v>
      </c>
      <c r="E36">
        <v>40.811</v>
      </c>
      <c r="F36">
        <v>40.906999999999996</v>
      </c>
      <c r="G36">
        <v>41.389000000000003</v>
      </c>
      <c r="H36">
        <v>41.061</v>
      </c>
      <c r="I36">
        <v>41.335999999999999</v>
      </c>
      <c r="J36">
        <v>41.973999999999997</v>
      </c>
    </row>
    <row r="37" spans="1:10">
      <c r="A37">
        <v>35</v>
      </c>
      <c r="B37">
        <v>41.616999999999997</v>
      </c>
      <c r="C37">
        <v>41.048999999999999</v>
      </c>
      <c r="D37">
        <v>40.57</v>
      </c>
      <c r="E37">
        <v>40.634999999999998</v>
      </c>
      <c r="F37">
        <v>41.167999999999999</v>
      </c>
      <c r="G37">
        <v>42.732999999999997</v>
      </c>
      <c r="H37">
        <v>41.106000000000002</v>
      </c>
      <c r="I37">
        <v>47.072000000000003</v>
      </c>
      <c r="J37">
        <v>45.101999999999997</v>
      </c>
    </row>
    <row r="38" spans="1:10">
      <c r="A38">
        <v>36</v>
      </c>
      <c r="B38">
        <v>40.762</v>
      </c>
      <c r="C38">
        <v>40.616</v>
      </c>
      <c r="D38">
        <v>40.54</v>
      </c>
      <c r="E38">
        <v>40.707999999999998</v>
      </c>
      <c r="F38">
        <v>41.728000000000002</v>
      </c>
      <c r="G38">
        <v>41.709000000000003</v>
      </c>
      <c r="H38">
        <v>41.293999999999997</v>
      </c>
      <c r="I38">
        <v>42.542999999999999</v>
      </c>
      <c r="J38">
        <v>44.34</v>
      </c>
    </row>
    <row r="39" spans="1:10">
      <c r="A39">
        <v>37</v>
      </c>
      <c r="B39">
        <v>40.817</v>
      </c>
      <c r="C39">
        <v>40.555</v>
      </c>
      <c r="D39">
        <v>40.557000000000002</v>
      </c>
      <c r="E39">
        <v>42.662999999999997</v>
      </c>
      <c r="F39">
        <v>40.86</v>
      </c>
      <c r="G39">
        <v>41.524999999999999</v>
      </c>
      <c r="H39">
        <v>40.734999999999999</v>
      </c>
      <c r="I39">
        <v>41.386000000000003</v>
      </c>
      <c r="J39">
        <v>41.665999999999997</v>
      </c>
    </row>
    <row r="40" spans="1:10">
      <c r="A40">
        <v>38</v>
      </c>
      <c r="B40">
        <v>40.734000000000002</v>
      </c>
      <c r="C40">
        <v>40.576000000000001</v>
      </c>
      <c r="D40">
        <v>40.465000000000003</v>
      </c>
      <c r="E40">
        <v>40.603000000000002</v>
      </c>
      <c r="F40">
        <v>40.411000000000001</v>
      </c>
      <c r="G40">
        <v>41.369</v>
      </c>
      <c r="H40">
        <v>40.780999999999999</v>
      </c>
      <c r="I40">
        <v>41.372999999999998</v>
      </c>
      <c r="J40">
        <v>41.323999999999998</v>
      </c>
    </row>
    <row r="41" spans="1:10">
      <c r="A41">
        <v>39</v>
      </c>
      <c r="B41">
        <v>40.823999999999998</v>
      </c>
      <c r="C41">
        <v>40.518000000000001</v>
      </c>
      <c r="D41">
        <v>40.69</v>
      </c>
      <c r="E41">
        <v>40.475999999999999</v>
      </c>
      <c r="F41">
        <v>40.847000000000001</v>
      </c>
      <c r="G41">
        <v>41.722000000000001</v>
      </c>
      <c r="H41">
        <v>40.707000000000001</v>
      </c>
      <c r="I41">
        <v>41.445999999999998</v>
      </c>
      <c r="J41">
        <v>41.726999999999997</v>
      </c>
    </row>
    <row r="42" spans="1:10">
      <c r="A42">
        <v>40</v>
      </c>
      <c r="B42">
        <v>40.698999999999998</v>
      </c>
      <c r="C42">
        <v>40.658999999999999</v>
      </c>
      <c r="D42">
        <v>40.792999999999999</v>
      </c>
      <c r="E42">
        <v>40.216999999999999</v>
      </c>
      <c r="F42">
        <v>40.503999999999998</v>
      </c>
      <c r="G42">
        <v>40.872999999999998</v>
      </c>
      <c r="H42">
        <v>40.902000000000001</v>
      </c>
      <c r="I42">
        <v>41.463000000000001</v>
      </c>
      <c r="J42">
        <v>41.72</v>
      </c>
    </row>
    <row r="43" spans="1:10">
      <c r="A43">
        <v>41</v>
      </c>
      <c r="B43">
        <v>40.520000000000003</v>
      </c>
      <c r="C43">
        <v>40.505000000000003</v>
      </c>
      <c r="D43">
        <v>40.484999999999999</v>
      </c>
      <c r="E43">
        <v>40.35</v>
      </c>
      <c r="F43">
        <v>40.585999999999999</v>
      </c>
      <c r="G43">
        <v>42.103999999999999</v>
      </c>
      <c r="H43">
        <v>41.066000000000003</v>
      </c>
      <c r="I43">
        <v>41.042999999999999</v>
      </c>
      <c r="J43">
        <v>41.378999999999998</v>
      </c>
    </row>
    <row r="44" spans="1:10">
      <c r="A44">
        <v>42</v>
      </c>
      <c r="B44">
        <v>40.661999999999999</v>
      </c>
      <c r="C44">
        <v>40.665999999999997</v>
      </c>
      <c r="D44">
        <v>40.622999999999998</v>
      </c>
      <c r="E44">
        <v>40.441000000000003</v>
      </c>
      <c r="F44">
        <v>40.801000000000002</v>
      </c>
      <c r="G44">
        <v>41.235999999999997</v>
      </c>
      <c r="H44">
        <v>40.908000000000001</v>
      </c>
      <c r="I44">
        <v>40.765000000000001</v>
      </c>
      <c r="J44">
        <v>41.677</v>
      </c>
    </row>
    <row r="45" spans="1:10">
      <c r="A45">
        <v>43</v>
      </c>
      <c r="B45">
        <v>40.576000000000001</v>
      </c>
      <c r="C45">
        <v>40.595999999999997</v>
      </c>
      <c r="D45">
        <v>40.417999999999999</v>
      </c>
      <c r="E45">
        <v>41.383000000000003</v>
      </c>
      <c r="F45">
        <v>40.576000000000001</v>
      </c>
      <c r="G45">
        <v>40.805</v>
      </c>
      <c r="H45">
        <v>40.828000000000003</v>
      </c>
      <c r="I45">
        <v>41.915999999999997</v>
      </c>
      <c r="J45">
        <v>41.042000000000002</v>
      </c>
    </row>
    <row r="46" spans="1:10">
      <c r="A46">
        <v>44</v>
      </c>
      <c r="B46">
        <v>40.4</v>
      </c>
      <c r="C46">
        <v>40.274999999999999</v>
      </c>
      <c r="D46">
        <v>40.331000000000003</v>
      </c>
      <c r="E46">
        <v>41.177</v>
      </c>
      <c r="F46">
        <v>40.896999999999998</v>
      </c>
      <c r="G46">
        <v>40.988999999999997</v>
      </c>
      <c r="H46">
        <v>41.204999999999998</v>
      </c>
      <c r="I46">
        <v>41.328000000000003</v>
      </c>
      <c r="J46">
        <v>42.859000000000002</v>
      </c>
    </row>
    <row r="47" spans="1:10">
      <c r="A47">
        <v>45</v>
      </c>
      <c r="B47">
        <v>40.591999999999999</v>
      </c>
      <c r="C47">
        <v>40.26</v>
      </c>
      <c r="D47">
        <v>40.247999999999998</v>
      </c>
      <c r="E47">
        <v>41.243000000000002</v>
      </c>
      <c r="F47">
        <v>40.792000000000002</v>
      </c>
      <c r="G47">
        <v>40.908000000000001</v>
      </c>
      <c r="H47">
        <v>41.892000000000003</v>
      </c>
      <c r="I47">
        <v>41.761000000000003</v>
      </c>
      <c r="J47">
        <v>41.862000000000002</v>
      </c>
    </row>
    <row r="48" spans="1:10">
      <c r="A48">
        <v>46</v>
      </c>
      <c r="B48">
        <v>41.518000000000001</v>
      </c>
      <c r="C48">
        <v>40.426000000000002</v>
      </c>
      <c r="D48">
        <v>41.011000000000003</v>
      </c>
      <c r="E48">
        <v>41.776000000000003</v>
      </c>
      <c r="F48">
        <v>40.351999999999997</v>
      </c>
      <c r="G48">
        <v>40.768000000000001</v>
      </c>
      <c r="H48">
        <v>41.014000000000003</v>
      </c>
      <c r="I48">
        <v>42.53</v>
      </c>
      <c r="J48">
        <v>41.098999999999997</v>
      </c>
    </row>
    <row r="49" spans="1:10">
      <c r="A49">
        <v>47</v>
      </c>
      <c r="B49">
        <v>40.743000000000002</v>
      </c>
      <c r="C49">
        <v>40.442</v>
      </c>
      <c r="D49">
        <v>42.24</v>
      </c>
      <c r="E49">
        <v>40.569000000000003</v>
      </c>
      <c r="F49">
        <v>40.201000000000001</v>
      </c>
      <c r="G49">
        <v>40.706000000000003</v>
      </c>
      <c r="H49">
        <v>40.646999999999998</v>
      </c>
      <c r="I49">
        <v>41.554000000000002</v>
      </c>
      <c r="J49">
        <v>42.837000000000003</v>
      </c>
    </row>
    <row r="50" spans="1:10">
      <c r="A50">
        <v>48</v>
      </c>
      <c r="B50">
        <v>40.323999999999998</v>
      </c>
      <c r="C50">
        <v>40.276000000000003</v>
      </c>
      <c r="D50">
        <v>41.072000000000003</v>
      </c>
      <c r="E50">
        <v>40.387</v>
      </c>
      <c r="F50">
        <v>40.506</v>
      </c>
      <c r="G50">
        <v>40.283999999999999</v>
      </c>
      <c r="H50">
        <v>41.097999999999999</v>
      </c>
      <c r="I50">
        <v>42.845999999999997</v>
      </c>
      <c r="J50">
        <v>41.46</v>
      </c>
    </row>
    <row r="51" spans="1:10">
      <c r="A51">
        <v>49</v>
      </c>
      <c r="B51">
        <v>40.497999999999998</v>
      </c>
      <c r="C51">
        <v>40.177</v>
      </c>
      <c r="D51">
        <v>41.192</v>
      </c>
      <c r="E51">
        <v>40.847999999999999</v>
      </c>
      <c r="F51">
        <v>41.512</v>
      </c>
      <c r="G51">
        <v>40.731000000000002</v>
      </c>
      <c r="H51">
        <v>42.613</v>
      </c>
      <c r="I51">
        <v>50.5</v>
      </c>
      <c r="J51">
        <v>41.344999999999999</v>
      </c>
    </row>
    <row r="52" spans="1:10">
      <c r="A52">
        <v>50</v>
      </c>
      <c r="B52">
        <v>40.570999999999998</v>
      </c>
      <c r="C52">
        <v>40.503999999999998</v>
      </c>
      <c r="D52">
        <v>41.039000000000001</v>
      </c>
      <c r="E52">
        <v>41.65</v>
      </c>
      <c r="F52">
        <v>40.802999999999997</v>
      </c>
      <c r="G52">
        <v>40.57</v>
      </c>
      <c r="H52">
        <v>40.768999999999998</v>
      </c>
      <c r="I52">
        <v>44.274000000000001</v>
      </c>
      <c r="J52">
        <v>47.033000000000001</v>
      </c>
    </row>
    <row r="53" spans="1:10">
      <c r="A53">
        <v>51</v>
      </c>
      <c r="B53">
        <v>40.668999999999997</v>
      </c>
      <c r="C53">
        <v>40.158999999999999</v>
      </c>
      <c r="D53">
        <v>40.555</v>
      </c>
      <c r="E53">
        <v>40.481000000000002</v>
      </c>
      <c r="F53">
        <v>40.171999999999997</v>
      </c>
      <c r="G53">
        <v>40.637999999999998</v>
      </c>
      <c r="H53">
        <v>40.694000000000003</v>
      </c>
      <c r="I53">
        <v>41.473999999999997</v>
      </c>
      <c r="J53">
        <v>44.264000000000003</v>
      </c>
    </row>
    <row r="54" spans="1:10">
      <c r="A54">
        <v>52</v>
      </c>
      <c r="B54">
        <v>40.706000000000003</v>
      </c>
      <c r="C54">
        <v>40.087000000000003</v>
      </c>
      <c r="D54">
        <v>40.307000000000002</v>
      </c>
      <c r="E54">
        <v>40.545000000000002</v>
      </c>
      <c r="F54">
        <v>40.570999999999998</v>
      </c>
      <c r="G54">
        <v>40.878999999999998</v>
      </c>
      <c r="H54">
        <v>42.677</v>
      </c>
      <c r="I54">
        <v>40.93</v>
      </c>
      <c r="J54">
        <v>44.121000000000002</v>
      </c>
    </row>
    <row r="55" spans="1:10">
      <c r="A55">
        <v>53</v>
      </c>
      <c r="B55">
        <v>40.655999999999999</v>
      </c>
      <c r="C55">
        <v>40.241</v>
      </c>
      <c r="D55">
        <v>41.265000000000001</v>
      </c>
      <c r="E55">
        <v>40.476999999999997</v>
      </c>
      <c r="F55">
        <v>40.49</v>
      </c>
      <c r="G55">
        <v>40.686999999999998</v>
      </c>
      <c r="H55">
        <v>41.082999999999998</v>
      </c>
      <c r="I55">
        <v>43.289000000000001</v>
      </c>
      <c r="J55">
        <v>44.084000000000003</v>
      </c>
    </row>
    <row r="56" spans="1:10">
      <c r="A56">
        <v>54</v>
      </c>
      <c r="B56">
        <v>40.805</v>
      </c>
      <c r="C56">
        <v>41.649000000000001</v>
      </c>
      <c r="D56">
        <v>41.405000000000001</v>
      </c>
      <c r="E56">
        <v>40.343000000000004</v>
      </c>
      <c r="F56">
        <v>41.177</v>
      </c>
      <c r="G56">
        <v>40.764000000000003</v>
      </c>
      <c r="H56">
        <v>40.98</v>
      </c>
      <c r="I56">
        <v>41.465000000000003</v>
      </c>
      <c r="J56">
        <v>43.116</v>
      </c>
    </row>
    <row r="57" spans="1:10">
      <c r="A57">
        <v>55</v>
      </c>
      <c r="B57">
        <v>41.341000000000001</v>
      </c>
      <c r="C57">
        <v>40.192</v>
      </c>
      <c r="D57">
        <v>40.338000000000001</v>
      </c>
      <c r="E57">
        <v>40.92</v>
      </c>
      <c r="F57">
        <v>40.277000000000001</v>
      </c>
      <c r="G57">
        <v>40.750999999999998</v>
      </c>
      <c r="H57">
        <v>40.915999999999997</v>
      </c>
      <c r="I57">
        <v>41.094000000000001</v>
      </c>
      <c r="J57">
        <v>42.814</v>
      </c>
    </row>
    <row r="58" spans="1:10">
      <c r="A58">
        <v>56</v>
      </c>
      <c r="B58">
        <v>40.277000000000001</v>
      </c>
      <c r="C58">
        <v>40.344000000000001</v>
      </c>
      <c r="D58">
        <v>40.595999999999997</v>
      </c>
      <c r="E58">
        <v>40.110999999999997</v>
      </c>
      <c r="F58">
        <v>40.529000000000003</v>
      </c>
      <c r="G58">
        <v>40.609000000000002</v>
      </c>
      <c r="H58">
        <v>41.006999999999998</v>
      </c>
      <c r="I58">
        <v>41.432000000000002</v>
      </c>
      <c r="J58">
        <v>42.453000000000003</v>
      </c>
    </row>
    <row r="59" spans="1:10">
      <c r="A59">
        <v>57</v>
      </c>
      <c r="B59">
        <v>40.113</v>
      </c>
      <c r="C59">
        <v>40.093000000000004</v>
      </c>
      <c r="D59">
        <v>40.377000000000002</v>
      </c>
      <c r="E59">
        <v>40.213999999999999</v>
      </c>
      <c r="F59">
        <v>40.97</v>
      </c>
      <c r="G59">
        <v>40.686</v>
      </c>
      <c r="H59">
        <v>42.298999999999999</v>
      </c>
      <c r="I59">
        <v>41.134999999999998</v>
      </c>
      <c r="J59">
        <v>43.374000000000002</v>
      </c>
    </row>
    <row r="60" spans="1:10">
      <c r="A60">
        <v>58</v>
      </c>
      <c r="B60">
        <v>40.1</v>
      </c>
      <c r="C60">
        <v>40.128999999999998</v>
      </c>
      <c r="D60">
        <v>40.750999999999998</v>
      </c>
      <c r="E60">
        <v>40.246000000000002</v>
      </c>
      <c r="F60">
        <v>40.630000000000003</v>
      </c>
      <c r="G60">
        <v>40.768000000000001</v>
      </c>
      <c r="H60">
        <v>41.625</v>
      </c>
      <c r="I60">
        <v>46.795000000000002</v>
      </c>
      <c r="J60">
        <v>42.901000000000003</v>
      </c>
    </row>
    <row r="61" spans="1:10">
      <c r="A61">
        <v>59</v>
      </c>
      <c r="B61">
        <v>40.026000000000003</v>
      </c>
      <c r="C61">
        <v>40.302</v>
      </c>
      <c r="D61">
        <v>40.448</v>
      </c>
      <c r="E61">
        <v>40.084000000000003</v>
      </c>
      <c r="F61">
        <v>40.302</v>
      </c>
      <c r="G61">
        <v>41.097000000000001</v>
      </c>
      <c r="H61">
        <v>42.106999999999999</v>
      </c>
      <c r="I61">
        <v>41.476999999999997</v>
      </c>
      <c r="J61">
        <v>43.524999999999999</v>
      </c>
    </row>
    <row r="62" spans="1:10">
      <c r="A62">
        <v>60</v>
      </c>
      <c r="B62">
        <v>40.542000000000002</v>
      </c>
      <c r="C62">
        <v>40.119</v>
      </c>
      <c r="D62">
        <v>40.238999999999997</v>
      </c>
      <c r="E62">
        <v>40.177</v>
      </c>
      <c r="F62">
        <v>40.113</v>
      </c>
      <c r="G62">
        <v>40.524999999999999</v>
      </c>
      <c r="H62">
        <v>43.404000000000003</v>
      </c>
      <c r="I62">
        <v>41.027000000000001</v>
      </c>
      <c r="J62">
        <v>44.09</v>
      </c>
    </row>
    <row r="63" spans="1:10">
      <c r="A63">
        <v>61</v>
      </c>
      <c r="B63">
        <v>40.229999999999997</v>
      </c>
      <c r="C63">
        <v>40.002000000000002</v>
      </c>
      <c r="D63">
        <v>40.234999999999999</v>
      </c>
      <c r="E63">
        <v>40.732999999999997</v>
      </c>
      <c r="F63">
        <v>40.042000000000002</v>
      </c>
      <c r="G63">
        <v>40.68</v>
      </c>
      <c r="H63">
        <v>42.402000000000001</v>
      </c>
      <c r="I63">
        <v>40.926000000000002</v>
      </c>
      <c r="J63">
        <v>42.86</v>
      </c>
    </row>
    <row r="64" spans="1:10">
      <c r="A64">
        <v>62</v>
      </c>
      <c r="B64">
        <v>40.627000000000002</v>
      </c>
      <c r="C64">
        <v>40.308999999999997</v>
      </c>
      <c r="D64">
        <v>40.100999999999999</v>
      </c>
      <c r="E64">
        <v>40.213000000000001</v>
      </c>
      <c r="F64">
        <v>40.133000000000003</v>
      </c>
      <c r="G64">
        <v>40.450000000000003</v>
      </c>
      <c r="H64">
        <v>41.963000000000001</v>
      </c>
      <c r="I64">
        <v>41.365000000000002</v>
      </c>
      <c r="J64">
        <v>42.499000000000002</v>
      </c>
    </row>
    <row r="65" spans="1:10">
      <c r="A65">
        <v>63</v>
      </c>
      <c r="B65">
        <v>40.49</v>
      </c>
      <c r="C65">
        <v>40.229999999999997</v>
      </c>
      <c r="D65">
        <v>40.277999999999999</v>
      </c>
      <c r="E65">
        <v>40.298000000000002</v>
      </c>
      <c r="F65">
        <v>41.15</v>
      </c>
      <c r="G65">
        <v>40.582000000000001</v>
      </c>
      <c r="H65">
        <v>42.61</v>
      </c>
      <c r="I65">
        <v>40.843000000000004</v>
      </c>
      <c r="J65">
        <v>42.432000000000002</v>
      </c>
    </row>
    <row r="66" spans="1:10">
      <c r="A66">
        <v>64</v>
      </c>
      <c r="B66">
        <v>40.685000000000002</v>
      </c>
      <c r="C66">
        <v>40.124000000000002</v>
      </c>
      <c r="D66">
        <v>40.273000000000003</v>
      </c>
      <c r="E66">
        <v>40.380000000000003</v>
      </c>
      <c r="F66">
        <v>41.156999999999996</v>
      </c>
      <c r="G66">
        <v>40.316000000000003</v>
      </c>
      <c r="H66">
        <v>41.58</v>
      </c>
      <c r="I66">
        <v>40.805999999999997</v>
      </c>
      <c r="J66">
        <v>42.494999999999997</v>
      </c>
    </row>
    <row r="67" spans="1:10">
      <c r="A67">
        <v>65</v>
      </c>
      <c r="B67">
        <v>40.512999999999998</v>
      </c>
      <c r="C67">
        <v>40.045000000000002</v>
      </c>
      <c r="D67">
        <v>40.762999999999998</v>
      </c>
      <c r="E67">
        <v>40.338999999999999</v>
      </c>
      <c r="F67">
        <v>40.323</v>
      </c>
      <c r="G67">
        <v>40.610999999999997</v>
      </c>
      <c r="H67">
        <v>41.720999999999997</v>
      </c>
      <c r="I67">
        <v>42.656999999999996</v>
      </c>
      <c r="J67">
        <v>42.62</v>
      </c>
    </row>
    <row r="68" spans="1:10">
      <c r="A68">
        <v>66</v>
      </c>
      <c r="B68">
        <v>40.353000000000002</v>
      </c>
      <c r="C68">
        <v>40.567999999999998</v>
      </c>
      <c r="D68">
        <v>40.19</v>
      </c>
      <c r="E68">
        <v>40.19</v>
      </c>
      <c r="F68">
        <v>40.368000000000002</v>
      </c>
      <c r="G68">
        <v>40.779000000000003</v>
      </c>
      <c r="H68">
        <v>41.322000000000003</v>
      </c>
      <c r="I68">
        <v>41.097999999999999</v>
      </c>
      <c r="J68">
        <v>43.523000000000003</v>
      </c>
    </row>
    <row r="69" spans="1:10">
      <c r="A69">
        <v>67</v>
      </c>
      <c r="B69">
        <v>40.786999999999999</v>
      </c>
      <c r="C69">
        <v>39.976999999999997</v>
      </c>
      <c r="D69">
        <v>40.22</v>
      </c>
      <c r="E69">
        <v>40.348999999999997</v>
      </c>
      <c r="F69">
        <v>40.280999999999999</v>
      </c>
      <c r="G69">
        <v>40.899000000000001</v>
      </c>
      <c r="H69">
        <v>41.222999999999999</v>
      </c>
      <c r="I69">
        <v>40.563000000000002</v>
      </c>
      <c r="J69">
        <v>43.075000000000003</v>
      </c>
    </row>
    <row r="70" spans="1:10">
      <c r="A70">
        <v>68</v>
      </c>
      <c r="B70">
        <v>40.533000000000001</v>
      </c>
      <c r="C70">
        <v>40.161999999999999</v>
      </c>
      <c r="D70">
        <v>40.258000000000003</v>
      </c>
      <c r="E70">
        <v>40.396000000000001</v>
      </c>
      <c r="F70">
        <v>41.997999999999998</v>
      </c>
      <c r="G70">
        <v>40.441000000000003</v>
      </c>
      <c r="H70">
        <v>41.963000000000001</v>
      </c>
      <c r="I70">
        <v>40.69</v>
      </c>
      <c r="J70">
        <v>42.396000000000001</v>
      </c>
    </row>
    <row r="71" spans="1:10">
      <c r="A71">
        <v>69</v>
      </c>
      <c r="B71">
        <v>40.345999999999997</v>
      </c>
      <c r="C71">
        <v>40.103000000000002</v>
      </c>
      <c r="D71">
        <v>40.243000000000002</v>
      </c>
      <c r="E71">
        <v>40.335999999999999</v>
      </c>
      <c r="F71">
        <v>41.395000000000003</v>
      </c>
      <c r="G71">
        <v>40.530999999999999</v>
      </c>
      <c r="H71">
        <v>41.44</v>
      </c>
      <c r="I71">
        <v>40.536999999999999</v>
      </c>
      <c r="J71">
        <v>43.113</v>
      </c>
    </row>
    <row r="72" spans="1:10">
      <c r="A72">
        <v>70</v>
      </c>
      <c r="B72">
        <v>40.475999999999999</v>
      </c>
      <c r="C72">
        <v>40.031999999999996</v>
      </c>
      <c r="D72">
        <v>40.427</v>
      </c>
      <c r="E72">
        <v>40.179000000000002</v>
      </c>
      <c r="F72">
        <v>41.21</v>
      </c>
      <c r="G72">
        <v>40.701000000000001</v>
      </c>
      <c r="H72">
        <v>43.094000000000001</v>
      </c>
      <c r="I72">
        <v>40.542000000000002</v>
      </c>
      <c r="J72">
        <v>42.753999999999998</v>
      </c>
    </row>
    <row r="73" spans="1:10">
      <c r="A73">
        <v>71</v>
      </c>
      <c r="B73">
        <v>40.456000000000003</v>
      </c>
      <c r="C73">
        <v>40.283999999999999</v>
      </c>
      <c r="D73">
        <v>40.450000000000003</v>
      </c>
      <c r="E73">
        <v>40.405000000000001</v>
      </c>
      <c r="F73">
        <v>41.256999999999998</v>
      </c>
      <c r="G73">
        <v>40.646000000000001</v>
      </c>
      <c r="H73">
        <v>41.155999999999999</v>
      </c>
      <c r="I73">
        <v>41.572000000000003</v>
      </c>
      <c r="J73">
        <v>43.161999999999999</v>
      </c>
    </row>
    <row r="74" spans="1:10">
      <c r="A74">
        <v>72</v>
      </c>
      <c r="B74">
        <v>40.68</v>
      </c>
      <c r="C74">
        <v>40.034999999999997</v>
      </c>
      <c r="D74">
        <v>40.14</v>
      </c>
      <c r="E74">
        <v>40.229999999999997</v>
      </c>
      <c r="F74">
        <v>41.982999999999997</v>
      </c>
      <c r="G74">
        <v>40.951999999999998</v>
      </c>
      <c r="H74">
        <v>42.71</v>
      </c>
      <c r="I74">
        <v>41.512</v>
      </c>
      <c r="J74">
        <v>42.738999999999997</v>
      </c>
    </row>
    <row r="75" spans="1:10">
      <c r="A75">
        <v>73</v>
      </c>
      <c r="B75">
        <v>40.347000000000001</v>
      </c>
      <c r="C75">
        <v>40.286999999999999</v>
      </c>
      <c r="D75">
        <v>40.295000000000002</v>
      </c>
      <c r="E75">
        <v>40.691000000000003</v>
      </c>
      <c r="F75">
        <v>41.976999999999997</v>
      </c>
      <c r="G75">
        <v>40.694000000000003</v>
      </c>
      <c r="H75">
        <v>41.453000000000003</v>
      </c>
      <c r="I75">
        <v>41.331000000000003</v>
      </c>
      <c r="J75">
        <v>42.38</v>
      </c>
    </row>
    <row r="76" spans="1:10">
      <c r="A76">
        <v>74</v>
      </c>
      <c r="B76">
        <v>40.651000000000003</v>
      </c>
      <c r="C76">
        <v>39.975999999999999</v>
      </c>
      <c r="D76">
        <v>40.43</v>
      </c>
      <c r="E76">
        <v>40.570999999999998</v>
      </c>
      <c r="F76">
        <v>42.515999999999998</v>
      </c>
      <c r="G76">
        <v>41.033000000000001</v>
      </c>
      <c r="H76">
        <v>41.436</v>
      </c>
      <c r="I76">
        <v>45.895000000000003</v>
      </c>
      <c r="J76">
        <v>45.656999999999996</v>
      </c>
    </row>
    <row r="77" spans="1:10">
      <c r="A77">
        <v>75</v>
      </c>
      <c r="B77">
        <v>40.354999999999997</v>
      </c>
      <c r="C77">
        <v>39.968000000000004</v>
      </c>
      <c r="D77">
        <v>40.292999999999999</v>
      </c>
      <c r="E77">
        <v>40.506999999999998</v>
      </c>
      <c r="F77">
        <v>41.155999999999999</v>
      </c>
      <c r="G77">
        <v>41.679000000000002</v>
      </c>
      <c r="H77">
        <v>47.942</v>
      </c>
      <c r="I77">
        <v>41.137999999999998</v>
      </c>
      <c r="J77">
        <v>42.33</v>
      </c>
    </row>
    <row r="78" spans="1:10">
      <c r="A78">
        <v>76</v>
      </c>
      <c r="B78">
        <v>40.262</v>
      </c>
      <c r="C78">
        <v>39.976999999999997</v>
      </c>
      <c r="D78">
        <v>40.375</v>
      </c>
      <c r="E78">
        <v>42.761000000000003</v>
      </c>
      <c r="F78">
        <v>41.027999999999999</v>
      </c>
      <c r="G78">
        <v>41.116</v>
      </c>
      <c r="H78">
        <v>41.207000000000001</v>
      </c>
      <c r="I78">
        <v>41.273000000000003</v>
      </c>
      <c r="J78">
        <v>41.707000000000001</v>
      </c>
    </row>
    <row r="79" spans="1:10">
      <c r="A79">
        <v>77</v>
      </c>
      <c r="B79">
        <v>42.654000000000003</v>
      </c>
      <c r="C79">
        <v>40.31</v>
      </c>
      <c r="D79">
        <v>40.536999999999999</v>
      </c>
      <c r="E79">
        <v>40.322000000000003</v>
      </c>
      <c r="F79">
        <v>40.26</v>
      </c>
      <c r="G79">
        <v>40.598999999999997</v>
      </c>
      <c r="H79">
        <v>41.018999999999998</v>
      </c>
      <c r="I79">
        <v>41.759</v>
      </c>
      <c r="J79">
        <v>41.908000000000001</v>
      </c>
    </row>
    <row r="80" spans="1:10">
      <c r="A80">
        <v>78</v>
      </c>
      <c r="B80">
        <v>40.247999999999998</v>
      </c>
      <c r="C80">
        <v>40.084000000000003</v>
      </c>
      <c r="D80">
        <v>40.396000000000001</v>
      </c>
      <c r="E80">
        <v>42.14</v>
      </c>
      <c r="F80">
        <v>40.703000000000003</v>
      </c>
      <c r="G80">
        <v>42.960999999999999</v>
      </c>
      <c r="H80">
        <v>41.728999999999999</v>
      </c>
      <c r="I80">
        <v>43.121000000000002</v>
      </c>
      <c r="J80">
        <v>42.408999999999999</v>
      </c>
    </row>
    <row r="81" spans="1:10">
      <c r="A81">
        <v>79</v>
      </c>
      <c r="B81">
        <v>40.491</v>
      </c>
      <c r="C81">
        <v>40.770000000000003</v>
      </c>
      <c r="D81">
        <v>40.334000000000003</v>
      </c>
      <c r="E81">
        <v>40.049999999999997</v>
      </c>
      <c r="F81">
        <v>40.119999999999997</v>
      </c>
      <c r="G81">
        <v>42.103999999999999</v>
      </c>
      <c r="H81">
        <v>42.338999999999999</v>
      </c>
      <c r="I81">
        <v>40.414999999999999</v>
      </c>
      <c r="J81">
        <v>42.103999999999999</v>
      </c>
    </row>
    <row r="82" spans="1:10">
      <c r="A82">
        <v>80</v>
      </c>
      <c r="B82">
        <v>40.685000000000002</v>
      </c>
      <c r="C82">
        <v>41.978999999999999</v>
      </c>
      <c r="D82">
        <v>41.18</v>
      </c>
      <c r="E82">
        <v>40.069000000000003</v>
      </c>
      <c r="F82">
        <v>40.347999999999999</v>
      </c>
      <c r="G82">
        <v>40.58</v>
      </c>
      <c r="H82">
        <v>40.860999999999997</v>
      </c>
      <c r="I82">
        <v>40.997999999999998</v>
      </c>
      <c r="J82">
        <v>41.920999999999999</v>
      </c>
    </row>
    <row r="83" spans="1:10">
      <c r="A83">
        <v>81</v>
      </c>
      <c r="B83">
        <v>40.51</v>
      </c>
      <c r="C83">
        <v>40.209000000000003</v>
      </c>
      <c r="D83">
        <v>40.762</v>
      </c>
      <c r="E83">
        <v>40.097999999999999</v>
      </c>
      <c r="F83">
        <v>40.32</v>
      </c>
      <c r="G83">
        <v>40.470999999999997</v>
      </c>
      <c r="H83">
        <v>41.692999999999998</v>
      </c>
      <c r="I83">
        <v>40.777999999999999</v>
      </c>
      <c r="J83">
        <v>42.156999999999996</v>
      </c>
    </row>
    <row r="84" spans="1:10">
      <c r="A84">
        <v>82</v>
      </c>
      <c r="B84">
        <v>40.256</v>
      </c>
      <c r="C84">
        <v>40.912999999999997</v>
      </c>
      <c r="D84">
        <v>40.305999999999997</v>
      </c>
      <c r="E84">
        <v>40.008000000000003</v>
      </c>
      <c r="F84">
        <v>40.271999999999998</v>
      </c>
      <c r="G84">
        <v>40.847999999999999</v>
      </c>
      <c r="H84">
        <v>40.9</v>
      </c>
      <c r="I84">
        <v>41.375</v>
      </c>
      <c r="J84">
        <v>42.067999999999998</v>
      </c>
    </row>
    <row r="85" spans="1:10">
      <c r="A85">
        <v>83</v>
      </c>
      <c r="B85">
        <v>40.4</v>
      </c>
      <c r="C85">
        <v>39.975000000000001</v>
      </c>
      <c r="D85">
        <v>40.210999999999999</v>
      </c>
      <c r="E85">
        <v>40.113999999999997</v>
      </c>
      <c r="F85">
        <v>39.969000000000001</v>
      </c>
      <c r="G85">
        <v>40.536999999999999</v>
      </c>
      <c r="H85">
        <v>40.991999999999997</v>
      </c>
      <c r="I85">
        <v>40.436</v>
      </c>
      <c r="J85">
        <v>45.091999999999999</v>
      </c>
    </row>
    <row r="86" spans="1:10">
      <c r="A86">
        <v>84</v>
      </c>
      <c r="B86">
        <v>40.243000000000002</v>
      </c>
      <c r="C86">
        <v>40.109000000000002</v>
      </c>
      <c r="D86">
        <v>40.542999999999999</v>
      </c>
      <c r="E86">
        <v>40.000999999999998</v>
      </c>
      <c r="F86">
        <v>40.517000000000003</v>
      </c>
      <c r="G86">
        <v>40.682000000000002</v>
      </c>
      <c r="H86">
        <v>40.968000000000004</v>
      </c>
      <c r="I86">
        <v>40.628</v>
      </c>
      <c r="J86">
        <v>42.161999999999999</v>
      </c>
    </row>
    <row r="87" spans="1:10">
      <c r="A87">
        <v>85</v>
      </c>
      <c r="B87">
        <v>40.238</v>
      </c>
      <c r="C87">
        <v>40.130000000000003</v>
      </c>
      <c r="D87">
        <v>40.326000000000001</v>
      </c>
      <c r="E87">
        <v>40.118000000000002</v>
      </c>
      <c r="F87">
        <v>40.17</v>
      </c>
      <c r="G87">
        <v>40.283999999999999</v>
      </c>
      <c r="H87">
        <v>40.604999999999997</v>
      </c>
      <c r="I87">
        <v>40.642000000000003</v>
      </c>
      <c r="J87">
        <v>42.881999999999998</v>
      </c>
    </row>
    <row r="88" spans="1:10">
      <c r="A88">
        <v>86</v>
      </c>
      <c r="B88">
        <v>40.048000000000002</v>
      </c>
      <c r="C88">
        <v>39.831000000000003</v>
      </c>
      <c r="D88">
        <v>40.345999999999997</v>
      </c>
      <c r="E88">
        <v>39.99</v>
      </c>
      <c r="F88">
        <v>40.098999999999997</v>
      </c>
      <c r="G88">
        <v>40.646000000000001</v>
      </c>
      <c r="H88">
        <v>40.948999999999998</v>
      </c>
      <c r="I88">
        <v>40.418999999999997</v>
      </c>
      <c r="J88">
        <v>42.171999999999997</v>
      </c>
    </row>
    <row r="89" spans="1:10">
      <c r="A89">
        <v>87</v>
      </c>
      <c r="B89">
        <v>40.155000000000001</v>
      </c>
      <c r="C89">
        <v>39.969000000000001</v>
      </c>
      <c r="D89">
        <v>40.389000000000003</v>
      </c>
      <c r="E89">
        <v>40.073999999999998</v>
      </c>
      <c r="F89">
        <v>40.347000000000001</v>
      </c>
      <c r="G89">
        <v>40.341000000000001</v>
      </c>
      <c r="H89">
        <v>40.747999999999998</v>
      </c>
      <c r="I89">
        <v>42.094999999999999</v>
      </c>
      <c r="J89">
        <v>42.091000000000001</v>
      </c>
    </row>
    <row r="90" spans="1:10">
      <c r="A90">
        <v>88</v>
      </c>
      <c r="B90">
        <v>40.180999999999997</v>
      </c>
      <c r="C90">
        <v>39.881</v>
      </c>
      <c r="D90">
        <v>40.192</v>
      </c>
      <c r="E90">
        <v>39.951999999999998</v>
      </c>
      <c r="F90">
        <v>39.936</v>
      </c>
      <c r="G90">
        <v>40.351999999999997</v>
      </c>
      <c r="H90">
        <v>40.634999999999998</v>
      </c>
      <c r="I90">
        <v>40.453000000000003</v>
      </c>
      <c r="J90">
        <v>42.037999999999997</v>
      </c>
    </row>
    <row r="91" spans="1:10">
      <c r="A91">
        <v>89</v>
      </c>
      <c r="B91">
        <v>40.085000000000001</v>
      </c>
      <c r="C91">
        <v>39.802</v>
      </c>
      <c r="D91">
        <v>40.167999999999999</v>
      </c>
      <c r="E91">
        <v>39.94</v>
      </c>
      <c r="F91">
        <v>40.253</v>
      </c>
      <c r="G91">
        <v>40.411999999999999</v>
      </c>
      <c r="H91">
        <v>41.177</v>
      </c>
      <c r="I91">
        <v>41.146999999999998</v>
      </c>
      <c r="J91">
        <v>42.326000000000001</v>
      </c>
    </row>
    <row r="92" spans="1:10">
      <c r="A92">
        <v>90</v>
      </c>
      <c r="B92">
        <v>40.753999999999998</v>
      </c>
      <c r="C92">
        <v>39.963999999999999</v>
      </c>
      <c r="D92">
        <v>40.238</v>
      </c>
      <c r="E92">
        <v>40.258000000000003</v>
      </c>
      <c r="F92">
        <v>39.99</v>
      </c>
      <c r="G92">
        <v>40.988999999999997</v>
      </c>
      <c r="H92">
        <v>41.042999999999999</v>
      </c>
      <c r="I92">
        <v>40.642000000000003</v>
      </c>
      <c r="J92">
        <v>43.414000000000001</v>
      </c>
    </row>
    <row r="93" spans="1:10">
      <c r="A93">
        <v>91</v>
      </c>
      <c r="B93">
        <v>40.215000000000003</v>
      </c>
      <c r="C93">
        <v>40.249000000000002</v>
      </c>
      <c r="D93">
        <v>40.06</v>
      </c>
      <c r="E93">
        <v>40.295000000000002</v>
      </c>
      <c r="F93">
        <v>40.176000000000002</v>
      </c>
      <c r="G93">
        <v>40.378</v>
      </c>
      <c r="H93">
        <v>41.075000000000003</v>
      </c>
      <c r="I93">
        <v>40.061</v>
      </c>
      <c r="J93">
        <v>41.817</v>
      </c>
    </row>
    <row r="94" spans="1:10">
      <c r="A94">
        <v>92</v>
      </c>
      <c r="B94">
        <v>40.137</v>
      </c>
      <c r="C94">
        <v>40.429000000000002</v>
      </c>
      <c r="D94">
        <v>40.313000000000002</v>
      </c>
      <c r="E94">
        <v>40.134999999999998</v>
      </c>
      <c r="F94">
        <v>39.957999999999998</v>
      </c>
      <c r="G94">
        <v>40.652000000000001</v>
      </c>
      <c r="H94">
        <v>41.064</v>
      </c>
      <c r="I94">
        <v>41.02</v>
      </c>
      <c r="J94">
        <v>42.128999999999998</v>
      </c>
    </row>
    <row r="95" spans="1:10">
      <c r="A95">
        <v>93</v>
      </c>
      <c r="B95">
        <v>40.411000000000001</v>
      </c>
      <c r="C95">
        <v>40.164999999999999</v>
      </c>
      <c r="D95">
        <v>40.360999999999997</v>
      </c>
      <c r="E95">
        <v>40.331000000000003</v>
      </c>
      <c r="F95">
        <v>40.274000000000001</v>
      </c>
      <c r="G95">
        <v>40.433999999999997</v>
      </c>
      <c r="H95">
        <v>41.043999999999997</v>
      </c>
      <c r="I95">
        <v>40.479999999999997</v>
      </c>
      <c r="J95">
        <v>42.219000000000001</v>
      </c>
    </row>
    <row r="96" spans="1:10">
      <c r="A96">
        <v>94</v>
      </c>
      <c r="B96">
        <v>39.972000000000001</v>
      </c>
      <c r="C96">
        <v>40.131999999999998</v>
      </c>
      <c r="D96">
        <v>40.170999999999999</v>
      </c>
      <c r="E96">
        <v>41.203000000000003</v>
      </c>
      <c r="F96">
        <v>40.08</v>
      </c>
      <c r="G96">
        <v>40.600999999999999</v>
      </c>
      <c r="H96">
        <v>41.003999999999998</v>
      </c>
      <c r="I96">
        <v>41.283000000000001</v>
      </c>
      <c r="J96">
        <v>43.837000000000003</v>
      </c>
    </row>
    <row r="97" spans="1:10">
      <c r="A97">
        <v>95</v>
      </c>
      <c r="B97">
        <v>40.127000000000002</v>
      </c>
      <c r="C97">
        <v>40.237000000000002</v>
      </c>
      <c r="D97">
        <v>40.220999999999997</v>
      </c>
      <c r="E97">
        <v>40.844999999999999</v>
      </c>
      <c r="F97">
        <v>40.17</v>
      </c>
      <c r="G97">
        <v>40.225999999999999</v>
      </c>
      <c r="H97">
        <v>40.707000000000001</v>
      </c>
      <c r="I97">
        <v>41</v>
      </c>
      <c r="J97">
        <v>44.962000000000003</v>
      </c>
    </row>
    <row r="98" spans="1:10">
      <c r="A98">
        <v>96</v>
      </c>
      <c r="B98">
        <v>40.241999999999997</v>
      </c>
      <c r="C98">
        <v>40.249000000000002</v>
      </c>
      <c r="D98">
        <v>40.097000000000001</v>
      </c>
      <c r="E98">
        <v>40.31</v>
      </c>
      <c r="F98">
        <v>39.930999999999997</v>
      </c>
      <c r="G98">
        <v>40.466000000000001</v>
      </c>
      <c r="H98">
        <v>40.914999999999999</v>
      </c>
      <c r="I98">
        <v>40.460999999999999</v>
      </c>
      <c r="J98">
        <v>45.052</v>
      </c>
    </row>
    <row r="99" spans="1:10">
      <c r="A99">
        <v>97</v>
      </c>
      <c r="B99">
        <v>40.4</v>
      </c>
      <c r="C99">
        <v>39.99</v>
      </c>
      <c r="D99">
        <v>40.139000000000003</v>
      </c>
      <c r="E99">
        <v>41.701999999999998</v>
      </c>
      <c r="F99">
        <v>40.408000000000001</v>
      </c>
      <c r="G99">
        <v>40.494999999999997</v>
      </c>
      <c r="H99">
        <v>40.481999999999999</v>
      </c>
      <c r="I99">
        <v>42.119</v>
      </c>
      <c r="J99">
        <v>45.104999999999997</v>
      </c>
    </row>
    <row r="100" spans="1:10">
      <c r="A100">
        <v>98</v>
      </c>
      <c r="B100">
        <v>40.076000000000001</v>
      </c>
      <c r="C100">
        <v>58.753</v>
      </c>
      <c r="D100">
        <v>57.518999999999998</v>
      </c>
      <c r="E100">
        <v>40.683</v>
      </c>
      <c r="F100">
        <v>40.345999999999997</v>
      </c>
      <c r="G100">
        <v>40.328000000000003</v>
      </c>
      <c r="H100">
        <v>40.639000000000003</v>
      </c>
      <c r="I100">
        <v>40.476999999999997</v>
      </c>
      <c r="J100">
        <v>44.76</v>
      </c>
    </row>
    <row r="101" spans="1:10">
      <c r="A101">
        <v>99</v>
      </c>
      <c r="B101">
        <v>40.261000000000003</v>
      </c>
      <c r="C101">
        <v>40.43</v>
      </c>
      <c r="D101">
        <v>40.265000000000001</v>
      </c>
      <c r="E101">
        <v>40.218000000000004</v>
      </c>
      <c r="F101">
        <v>40.097999999999999</v>
      </c>
      <c r="G101">
        <v>40.380000000000003</v>
      </c>
      <c r="H101">
        <v>40.701999999999998</v>
      </c>
      <c r="I101">
        <v>40.301000000000002</v>
      </c>
      <c r="J101">
        <v>49.918999999999997</v>
      </c>
    </row>
    <row r="102" spans="1:10">
      <c r="A102">
        <v>100</v>
      </c>
      <c r="B102">
        <v>40.162999999999997</v>
      </c>
      <c r="C102">
        <v>40.128999999999998</v>
      </c>
      <c r="D102">
        <v>40.445999999999998</v>
      </c>
      <c r="E102">
        <v>40.374000000000002</v>
      </c>
      <c r="F102">
        <v>40.173000000000002</v>
      </c>
      <c r="G102">
        <v>40.508000000000003</v>
      </c>
      <c r="H102">
        <v>40.804000000000002</v>
      </c>
      <c r="I102">
        <v>40.71</v>
      </c>
      <c r="J102">
        <v>63.912999999999997</v>
      </c>
    </row>
    <row r="103" spans="1:10">
      <c r="A103">
        <v>101</v>
      </c>
      <c r="B103">
        <v>40.442</v>
      </c>
      <c r="C103">
        <v>40.378999999999998</v>
      </c>
      <c r="D103">
        <v>40.125999999999998</v>
      </c>
      <c r="E103">
        <v>40.319000000000003</v>
      </c>
      <c r="F103">
        <v>40.268000000000001</v>
      </c>
      <c r="G103">
        <v>40.786999999999999</v>
      </c>
      <c r="H103">
        <v>40.655999999999999</v>
      </c>
      <c r="I103">
        <v>40.618000000000002</v>
      </c>
      <c r="J103">
        <v>43.813000000000002</v>
      </c>
    </row>
    <row r="104" spans="1:10">
      <c r="A104">
        <v>102</v>
      </c>
      <c r="B104">
        <v>40.064999999999998</v>
      </c>
      <c r="C104">
        <v>40.415999999999997</v>
      </c>
      <c r="D104">
        <v>40.079000000000001</v>
      </c>
      <c r="E104">
        <v>40.603000000000002</v>
      </c>
      <c r="F104">
        <v>40.31</v>
      </c>
      <c r="G104">
        <v>40.645000000000003</v>
      </c>
      <c r="H104">
        <v>40.844999999999999</v>
      </c>
      <c r="I104">
        <v>43.295000000000002</v>
      </c>
      <c r="J104">
        <v>44.66</v>
      </c>
    </row>
    <row r="105" spans="1:10">
      <c r="A105">
        <v>103</v>
      </c>
      <c r="B105">
        <v>40.161999999999999</v>
      </c>
      <c r="C105">
        <v>41.058999999999997</v>
      </c>
      <c r="D105">
        <v>40.26</v>
      </c>
      <c r="E105">
        <v>40.348999999999997</v>
      </c>
      <c r="F105">
        <v>40.133000000000003</v>
      </c>
      <c r="G105">
        <v>40.451999999999998</v>
      </c>
      <c r="H105">
        <v>40.829000000000001</v>
      </c>
      <c r="I105">
        <v>40.441000000000003</v>
      </c>
      <c r="J105">
        <v>43.616999999999997</v>
      </c>
    </row>
    <row r="106" spans="1:10">
      <c r="A106">
        <v>104</v>
      </c>
      <c r="B106">
        <v>40.073999999999998</v>
      </c>
      <c r="C106">
        <v>40.042000000000002</v>
      </c>
      <c r="D106">
        <v>40.152999999999999</v>
      </c>
      <c r="E106">
        <v>40.107999999999997</v>
      </c>
      <c r="F106">
        <v>39.890999999999998</v>
      </c>
      <c r="G106">
        <v>40.633000000000003</v>
      </c>
      <c r="H106">
        <v>40.704000000000001</v>
      </c>
      <c r="I106">
        <v>40.774999999999999</v>
      </c>
      <c r="J106">
        <v>44.564999999999998</v>
      </c>
    </row>
    <row r="107" spans="1:10">
      <c r="A107">
        <v>105</v>
      </c>
      <c r="B107">
        <v>40.438000000000002</v>
      </c>
      <c r="C107">
        <v>40.021999999999998</v>
      </c>
      <c r="D107">
        <v>40.124000000000002</v>
      </c>
      <c r="E107">
        <v>40.28</v>
      </c>
      <c r="F107">
        <v>40.134999999999998</v>
      </c>
      <c r="G107">
        <v>40.545999999999999</v>
      </c>
      <c r="H107">
        <v>41.424999999999997</v>
      </c>
      <c r="I107">
        <v>40.479999999999997</v>
      </c>
      <c r="J107">
        <v>44.055</v>
      </c>
    </row>
    <row r="108" spans="1:10">
      <c r="A108">
        <v>106</v>
      </c>
      <c r="B108">
        <v>40.156999999999996</v>
      </c>
      <c r="C108">
        <v>39.863</v>
      </c>
      <c r="D108">
        <v>40.209000000000003</v>
      </c>
      <c r="E108">
        <v>40.497999999999998</v>
      </c>
      <c r="F108">
        <v>40.356000000000002</v>
      </c>
      <c r="G108">
        <v>40.634999999999998</v>
      </c>
      <c r="H108">
        <v>40.902999999999999</v>
      </c>
      <c r="I108">
        <v>40.735999999999997</v>
      </c>
      <c r="J108">
        <v>44.634</v>
      </c>
    </row>
    <row r="109" spans="1:10">
      <c r="A109">
        <v>107</v>
      </c>
      <c r="B109">
        <v>40.661999999999999</v>
      </c>
      <c r="C109">
        <v>39.94</v>
      </c>
      <c r="D109">
        <v>40.030999999999999</v>
      </c>
      <c r="E109">
        <v>40.340000000000003</v>
      </c>
      <c r="F109">
        <v>41.865000000000002</v>
      </c>
      <c r="G109">
        <v>40.716000000000001</v>
      </c>
      <c r="H109">
        <v>41.213999999999999</v>
      </c>
      <c r="I109">
        <v>44.307000000000002</v>
      </c>
      <c r="J109">
        <v>44.414999999999999</v>
      </c>
    </row>
    <row r="110" spans="1:10">
      <c r="A110">
        <v>108</v>
      </c>
      <c r="B110">
        <v>40.134999999999998</v>
      </c>
      <c r="C110">
        <v>39.889000000000003</v>
      </c>
      <c r="D110">
        <v>40.048999999999999</v>
      </c>
      <c r="E110">
        <v>40.311</v>
      </c>
      <c r="F110">
        <v>40.537999999999997</v>
      </c>
      <c r="G110">
        <v>40.417000000000002</v>
      </c>
      <c r="H110">
        <v>41.429000000000002</v>
      </c>
      <c r="I110">
        <v>40.427</v>
      </c>
      <c r="J110">
        <v>44.343000000000004</v>
      </c>
    </row>
    <row r="111" spans="1:10">
      <c r="A111">
        <v>109</v>
      </c>
      <c r="B111">
        <v>40.344000000000001</v>
      </c>
      <c r="C111">
        <v>39.887999999999998</v>
      </c>
      <c r="D111">
        <v>40.171999999999997</v>
      </c>
      <c r="E111">
        <v>40.975999999999999</v>
      </c>
      <c r="F111">
        <v>41.100999999999999</v>
      </c>
      <c r="G111">
        <v>40.225999999999999</v>
      </c>
      <c r="H111">
        <v>40.713999999999999</v>
      </c>
      <c r="I111">
        <v>41.822000000000003</v>
      </c>
      <c r="J111">
        <v>43.713999999999999</v>
      </c>
    </row>
    <row r="112" spans="1:10">
      <c r="A112">
        <v>110</v>
      </c>
      <c r="B112">
        <v>40.981000000000002</v>
      </c>
      <c r="C112">
        <v>39.886000000000003</v>
      </c>
      <c r="D112">
        <v>40.075000000000003</v>
      </c>
      <c r="E112">
        <v>42.222999999999999</v>
      </c>
      <c r="F112">
        <v>40.491</v>
      </c>
      <c r="G112">
        <v>41.24</v>
      </c>
      <c r="H112">
        <v>41.78</v>
      </c>
      <c r="I112">
        <v>41.984999999999999</v>
      </c>
      <c r="J112">
        <v>44.366</v>
      </c>
    </row>
    <row r="113" spans="1:10">
      <c r="A113">
        <v>111</v>
      </c>
      <c r="B113">
        <v>41.087000000000003</v>
      </c>
      <c r="C113">
        <v>39.795999999999999</v>
      </c>
      <c r="D113">
        <v>40.244999999999997</v>
      </c>
      <c r="E113">
        <v>40.094999999999999</v>
      </c>
      <c r="F113">
        <v>40.152000000000001</v>
      </c>
      <c r="G113">
        <v>40.365000000000002</v>
      </c>
      <c r="H113">
        <v>42.673999999999999</v>
      </c>
      <c r="I113">
        <v>41.734000000000002</v>
      </c>
      <c r="J113">
        <v>44.865000000000002</v>
      </c>
    </row>
    <row r="114" spans="1:10">
      <c r="A114">
        <v>112</v>
      </c>
      <c r="B114">
        <v>42.012</v>
      </c>
      <c r="C114">
        <v>39.840000000000003</v>
      </c>
      <c r="D114">
        <v>40.128999999999998</v>
      </c>
      <c r="E114">
        <v>40.475000000000001</v>
      </c>
      <c r="F114">
        <v>41.064</v>
      </c>
      <c r="G114">
        <v>41.072000000000003</v>
      </c>
      <c r="H114">
        <v>40.981999999999999</v>
      </c>
      <c r="I114">
        <v>41.860999999999997</v>
      </c>
      <c r="J114">
        <v>44.329000000000001</v>
      </c>
    </row>
    <row r="115" spans="1:10">
      <c r="A115">
        <v>113</v>
      </c>
      <c r="B115">
        <v>41.378999999999998</v>
      </c>
      <c r="C115">
        <v>39.722000000000001</v>
      </c>
      <c r="D115">
        <v>39.920999999999999</v>
      </c>
      <c r="E115">
        <v>40.28</v>
      </c>
      <c r="F115">
        <v>40.436999999999998</v>
      </c>
      <c r="G115">
        <v>41.79</v>
      </c>
      <c r="H115">
        <v>41.051000000000002</v>
      </c>
      <c r="I115">
        <v>41.15</v>
      </c>
      <c r="J115">
        <v>43.615000000000002</v>
      </c>
    </row>
    <row r="116" spans="1:10">
      <c r="A116">
        <v>114</v>
      </c>
      <c r="B116">
        <v>40.237000000000002</v>
      </c>
      <c r="C116">
        <v>40.167000000000002</v>
      </c>
      <c r="D116">
        <v>40.661000000000001</v>
      </c>
      <c r="E116">
        <v>41.542000000000002</v>
      </c>
      <c r="F116">
        <v>40.203000000000003</v>
      </c>
      <c r="G116">
        <v>67.506</v>
      </c>
      <c r="H116">
        <v>41.295999999999999</v>
      </c>
      <c r="I116">
        <v>41.316000000000003</v>
      </c>
      <c r="J116">
        <v>46.210999999999999</v>
      </c>
    </row>
    <row r="117" spans="1:10">
      <c r="A117">
        <v>115</v>
      </c>
      <c r="B117">
        <v>40.319000000000003</v>
      </c>
      <c r="C117">
        <v>41.234999999999999</v>
      </c>
      <c r="D117">
        <v>44.395000000000003</v>
      </c>
      <c r="E117">
        <v>40.722000000000001</v>
      </c>
      <c r="F117">
        <v>40.247</v>
      </c>
      <c r="G117">
        <v>41.298999999999999</v>
      </c>
      <c r="H117">
        <v>40.798999999999999</v>
      </c>
      <c r="I117">
        <v>41.243000000000002</v>
      </c>
      <c r="J117">
        <v>46.997999999999998</v>
      </c>
    </row>
    <row r="118" spans="1:10">
      <c r="A118">
        <v>116</v>
      </c>
      <c r="B118">
        <v>40.07</v>
      </c>
      <c r="C118">
        <v>40.573999999999998</v>
      </c>
      <c r="D118">
        <v>40.630000000000003</v>
      </c>
      <c r="E118">
        <v>40.341000000000001</v>
      </c>
      <c r="F118">
        <v>41.298000000000002</v>
      </c>
      <c r="G118">
        <v>41.095999999999997</v>
      </c>
      <c r="H118">
        <v>40.956000000000003</v>
      </c>
      <c r="I118">
        <v>41.14</v>
      </c>
      <c r="J118">
        <v>44.152999999999999</v>
      </c>
    </row>
    <row r="119" spans="1:10">
      <c r="A119">
        <v>117</v>
      </c>
      <c r="B119">
        <v>39.817</v>
      </c>
      <c r="C119">
        <v>40.307000000000002</v>
      </c>
      <c r="D119">
        <v>40.51</v>
      </c>
      <c r="E119">
        <v>40.131</v>
      </c>
      <c r="F119">
        <v>41.082000000000001</v>
      </c>
      <c r="G119">
        <v>41.249000000000002</v>
      </c>
      <c r="H119">
        <v>42.433999999999997</v>
      </c>
      <c r="I119">
        <v>41.061999999999998</v>
      </c>
      <c r="J119">
        <v>43.570999999999998</v>
      </c>
    </row>
    <row r="120" spans="1:10">
      <c r="A120">
        <v>118</v>
      </c>
      <c r="B120">
        <v>39.988</v>
      </c>
      <c r="C120">
        <v>40.497999999999998</v>
      </c>
      <c r="D120">
        <v>40.241999999999997</v>
      </c>
      <c r="E120">
        <v>40.56</v>
      </c>
      <c r="F120">
        <v>40.326999999999998</v>
      </c>
      <c r="G120">
        <v>41.494999999999997</v>
      </c>
      <c r="H120">
        <v>40.771000000000001</v>
      </c>
      <c r="I120">
        <v>41.170999999999999</v>
      </c>
      <c r="J120">
        <v>44.206000000000003</v>
      </c>
    </row>
    <row r="121" spans="1:10">
      <c r="A121">
        <v>119</v>
      </c>
      <c r="B121">
        <v>39.741999999999997</v>
      </c>
      <c r="C121">
        <v>40.268000000000001</v>
      </c>
      <c r="D121">
        <v>40.677999999999997</v>
      </c>
      <c r="E121">
        <v>40.218000000000004</v>
      </c>
      <c r="F121">
        <v>41.073999999999998</v>
      </c>
      <c r="G121">
        <v>40.985999999999997</v>
      </c>
      <c r="H121">
        <v>40.771000000000001</v>
      </c>
      <c r="I121">
        <v>41.53</v>
      </c>
      <c r="J121">
        <v>44.356999999999999</v>
      </c>
    </row>
    <row r="122" spans="1:10">
      <c r="A122">
        <v>120</v>
      </c>
      <c r="B122">
        <v>39.57</v>
      </c>
      <c r="C122">
        <v>40.067999999999998</v>
      </c>
      <c r="D122">
        <v>40.451000000000001</v>
      </c>
      <c r="E122">
        <v>39.838000000000001</v>
      </c>
      <c r="F122">
        <v>40.279000000000003</v>
      </c>
      <c r="G122">
        <v>41.488</v>
      </c>
      <c r="H122">
        <v>41.51</v>
      </c>
      <c r="I122">
        <v>41.378</v>
      </c>
      <c r="J122">
        <v>43.209000000000003</v>
      </c>
    </row>
    <row r="123" spans="1:10">
      <c r="A123">
        <v>121</v>
      </c>
      <c r="B123">
        <v>39.53</v>
      </c>
      <c r="C123">
        <v>39.979999999999997</v>
      </c>
      <c r="D123">
        <v>40.258000000000003</v>
      </c>
      <c r="E123">
        <v>40.011000000000003</v>
      </c>
      <c r="F123">
        <v>40.316000000000003</v>
      </c>
      <c r="G123">
        <v>40.854999999999997</v>
      </c>
      <c r="H123">
        <v>41.637</v>
      </c>
      <c r="I123">
        <v>41.865000000000002</v>
      </c>
      <c r="J123">
        <v>43.969000000000001</v>
      </c>
    </row>
    <row r="124" spans="1:10">
      <c r="A124">
        <v>122</v>
      </c>
      <c r="B124">
        <v>39.619</v>
      </c>
      <c r="C124">
        <v>40.235999999999997</v>
      </c>
      <c r="D124">
        <v>40.302</v>
      </c>
      <c r="E124">
        <v>40.075000000000003</v>
      </c>
      <c r="F124">
        <v>40.118000000000002</v>
      </c>
      <c r="G124">
        <v>41.13</v>
      </c>
      <c r="H124">
        <v>42.32</v>
      </c>
      <c r="I124">
        <v>41.433999999999997</v>
      </c>
      <c r="J124">
        <v>43.703000000000003</v>
      </c>
    </row>
    <row r="125" spans="1:10">
      <c r="A125">
        <v>123</v>
      </c>
      <c r="B125">
        <v>39.554000000000002</v>
      </c>
      <c r="C125">
        <v>40.024000000000001</v>
      </c>
      <c r="D125">
        <v>40.000999999999998</v>
      </c>
      <c r="E125">
        <v>41.83</v>
      </c>
      <c r="F125">
        <v>40.381999999999998</v>
      </c>
      <c r="G125">
        <v>44.344999999999999</v>
      </c>
      <c r="H125">
        <v>43.286999999999999</v>
      </c>
      <c r="I125">
        <v>41.304000000000002</v>
      </c>
      <c r="J125">
        <v>43.36</v>
      </c>
    </row>
    <row r="126" spans="1:10">
      <c r="A126">
        <v>124</v>
      </c>
      <c r="B126">
        <v>39.753999999999998</v>
      </c>
      <c r="C126">
        <v>39.976999999999997</v>
      </c>
      <c r="D126">
        <v>40.066000000000003</v>
      </c>
      <c r="E126">
        <v>44.07</v>
      </c>
      <c r="F126">
        <v>41.526000000000003</v>
      </c>
      <c r="G126">
        <v>41.17</v>
      </c>
      <c r="H126">
        <v>41.634999999999998</v>
      </c>
      <c r="I126">
        <v>40.962000000000003</v>
      </c>
      <c r="J126">
        <v>45.189</v>
      </c>
    </row>
    <row r="127" spans="1:10">
      <c r="A127">
        <v>125</v>
      </c>
      <c r="B127">
        <v>39.945</v>
      </c>
      <c r="C127">
        <v>39.78</v>
      </c>
      <c r="D127">
        <v>39.948</v>
      </c>
      <c r="E127">
        <v>40.485999999999997</v>
      </c>
      <c r="F127">
        <v>40.362000000000002</v>
      </c>
      <c r="G127">
        <v>41.063000000000002</v>
      </c>
      <c r="H127">
        <v>40.988999999999997</v>
      </c>
      <c r="I127">
        <v>40.963000000000001</v>
      </c>
      <c r="J127">
        <v>44.094999999999999</v>
      </c>
    </row>
    <row r="128" spans="1:10">
      <c r="A128">
        <v>126</v>
      </c>
      <c r="B128">
        <v>39.786000000000001</v>
      </c>
      <c r="C128">
        <v>39.936999999999998</v>
      </c>
      <c r="D128">
        <v>39.877000000000002</v>
      </c>
      <c r="E128">
        <v>40.226999999999997</v>
      </c>
      <c r="F128">
        <v>40.29</v>
      </c>
      <c r="G128">
        <v>41.665999999999997</v>
      </c>
      <c r="H128">
        <v>41.271999999999998</v>
      </c>
      <c r="I128">
        <v>41.368000000000002</v>
      </c>
      <c r="J128">
        <v>44.546999999999997</v>
      </c>
    </row>
    <row r="129" spans="1:10">
      <c r="A129">
        <v>127</v>
      </c>
      <c r="B129">
        <v>40.841000000000001</v>
      </c>
      <c r="C129">
        <v>39.823999999999998</v>
      </c>
      <c r="D129">
        <v>40.094999999999999</v>
      </c>
      <c r="E129">
        <v>40.307000000000002</v>
      </c>
      <c r="F129">
        <v>40.247999999999998</v>
      </c>
      <c r="G129">
        <v>40.966999999999999</v>
      </c>
      <c r="H129">
        <v>44.482999999999997</v>
      </c>
      <c r="I129">
        <v>41.213999999999999</v>
      </c>
      <c r="J129">
        <v>44.369</v>
      </c>
    </row>
    <row r="130" spans="1:10">
      <c r="A130">
        <v>128</v>
      </c>
      <c r="B130">
        <v>40.201999999999998</v>
      </c>
      <c r="C130">
        <v>40.484000000000002</v>
      </c>
      <c r="D130">
        <v>39.935000000000002</v>
      </c>
      <c r="E130">
        <v>40.719000000000001</v>
      </c>
      <c r="F130">
        <v>40.167999999999999</v>
      </c>
      <c r="G130">
        <v>41.582000000000001</v>
      </c>
      <c r="H130">
        <v>41.228999999999999</v>
      </c>
      <c r="I130">
        <v>41.826000000000001</v>
      </c>
      <c r="J130">
        <v>46.273000000000003</v>
      </c>
    </row>
    <row r="131" spans="1:10">
      <c r="A131">
        <v>129</v>
      </c>
      <c r="B131">
        <v>39.749000000000002</v>
      </c>
      <c r="C131">
        <v>41.39</v>
      </c>
      <c r="D131">
        <v>40.667999999999999</v>
      </c>
      <c r="E131">
        <v>40.667000000000002</v>
      </c>
      <c r="F131">
        <v>40.345999999999997</v>
      </c>
      <c r="G131">
        <v>41.39</v>
      </c>
      <c r="H131">
        <v>42.274000000000001</v>
      </c>
      <c r="I131">
        <v>41.267000000000003</v>
      </c>
      <c r="J131">
        <v>43.697000000000003</v>
      </c>
    </row>
    <row r="132" spans="1:10">
      <c r="A132">
        <v>130</v>
      </c>
      <c r="B132">
        <v>40.027999999999999</v>
      </c>
      <c r="C132">
        <v>40.023000000000003</v>
      </c>
      <c r="D132">
        <v>39.927</v>
      </c>
      <c r="E132">
        <v>39.804000000000002</v>
      </c>
      <c r="F132">
        <v>40.149000000000001</v>
      </c>
      <c r="G132">
        <v>41.048999999999999</v>
      </c>
      <c r="H132">
        <v>41.027999999999999</v>
      </c>
      <c r="I132">
        <v>41.081000000000003</v>
      </c>
      <c r="J132">
        <v>43.567999999999998</v>
      </c>
    </row>
    <row r="133" spans="1:10">
      <c r="A133">
        <v>131</v>
      </c>
      <c r="B133">
        <v>39.709000000000003</v>
      </c>
      <c r="C133">
        <v>40.287999999999997</v>
      </c>
      <c r="D133">
        <v>40.084000000000003</v>
      </c>
      <c r="E133">
        <v>39.941000000000003</v>
      </c>
      <c r="F133">
        <v>40.286999999999999</v>
      </c>
      <c r="G133">
        <v>41.125</v>
      </c>
      <c r="H133">
        <v>41.47</v>
      </c>
      <c r="I133">
        <v>40.988999999999997</v>
      </c>
      <c r="J133">
        <v>44.07</v>
      </c>
    </row>
    <row r="134" spans="1:10">
      <c r="A134">
        <v>132</v>
      </c>
      <c r="B134">
        <v>39.956000000000003</v>
      </c>
      <c r="C134">
        <v>39.784999999999997</v>
      </c>
      <c r="D134">
        <v>39.972999999999999</v>
      </c>
      <c r="E134">
        <v>39.933999999999997</v>
      </c>
      <c r="F134">
        <v>40.421999999999997</v>
      </c>
      <c r="G134">
        <v>41.826000000000001</v>
      </c>
      <c r="H134">
        <v>41.241</v>
      </c>
      <c r="I134">
        <v>41.08</v>
      </c>
      <c r="J134">
        <v>44.466000000000001</v>
      </c>
    </row>
    <row r="135" spans="1:10">
      <c r="A135">
        <v>133</v>
      </c>
      <c r="B135">
        <v>39.762</v>
      </c>
      <c r="C135">
        <v>40.103000000000002</v>
      </c>
      <c r="D135">
        <v>41.100999999999999</v>
      </c>
      <c r="E135">
        <v>40.180999999999997</v>
      </c>
      <c r="F135">
        <v>40.445999999999998</v>
      </c>
      <c r="G135">
        <v>42.085999999999999</v>
      </c>
      <c r="H135">
        <v>40.822000000000003</v>
      </c>
      <c r="I135">
        <v>41.430999999999997</v>
      </c>
      <c r="J135">
        <v>40.774000000000001</v>
      </c>
    </row>
    <row r="136" spans="1:10">
      <c r="A136">
        <v>134</v>
      </c>
      <c r="B136">
        <v>41.204999999999998</v>
      </c>
      <c r="C136">
        <v>39.642000000000003</v>
      </c>
      <c r="D136">
        <v>40.006999999999998</v>
      </c>
      <c r="E136">
        <v>39.853999999999999</v>
      </c>
      <c r="F136">
        <v>41.232999999999997</v>
      </c>
      <c r="G136">
        <v>40.930999999999997</v>
      </c>
      <c r="H136">
        <v>41.287999999999997</v>
      </c>
      <c r="I136">
        <v>42.497</v>
      </c>
      <c r="J136">
        <v>41.771000000000001</v>
      </c>
    </row>
    <row r="137" spans="1:10">
      <c r="A137">
        <v>135</v>
      </c>
      <c r="B137">
        <v>41.006999999999998</v>
      </c>
      <c r="C137">
        <v>40.018999999999998</v>
      </c>
      <c r="D137">
        <v>41.304000000000002</v>
      </c>
      <c r="E137">
        <v>40.445</v>
      </c>
      <c r="F137">
        <v>41.390999999999998</v>
      </c>
      <c r="G137">
        <v>40.890999999999998</v>
      </c>
      <c r="H137">
        <v>40.512999999999998</v>
      </c>
      <c r="I137">
        <v>41.131</v>
      </c>
      <c r="J137">
        <v>41.378999999999998</v>
      </c>
    </row>
    <row r="138" spans="1:10">
      <c r="A138">
        <v>136</v>
      </c>
      <c r="B138">
        <v>40.244</v>
      </c>
      <c r="C138">
        <v>40.009</v>
      </c>
      <c r="D138">
        <v>40.021999999999998</v>
      </c>
      <c r="E138">
        <v>40.274999999999999</v>
      </c>
      <c r="F138">
        <v>40.340000000000003</v>
      </c>
      <c r="G138">
        <v>40.902999999999999</v>
      </c>
      <c r="H138">
        <v>41.874000000000002</v>
      </c>
      <c r="I138">
        <v>41.411000000000001</v>
      </c>
      <c r="J138">
        <v>40.822000000000003</v>
      </c>
    </row>
    <row r="139" spans="1:10">
      <c r="A139">
        <v>137</v>
      </c>
      <c r="B139">
        <v>39.835000000000001</v>
      </c>
      <c r="C139">
        <v>39.752000000000002</v>
      </c>
      <c r="D139">
        <v>40.085000000000001</v>
      </c>
      <c r="E139">
        <v>39.938000000000002</v>
      </c>
      <c r="F139">
        <v>40.354999999999997</v>
      </c>
      <c r="G139">
        <v>41.47</v>
      </c>
      <c r="H139">
        <v>42.55</v>
      </c>
      <c r="I139">
        <v>40.511000000000003</v>
      </c>
      <c r="J139">
        <v>41.651000000000003</v>
      </c>
    </row>
    <row r="140" spans="1:10">
      <c r="A140">
        <v>138</v>
      </c>
      <c r="B140">
        <v>39.787999999999997</v>
      </c>
      <c r="C140">
        <v>39.820999999999998</v>
      </c>
      <c r="D140">
        <v>39.927999999999997</v>
      </c>
      <c r="E140">
        <v>39.887</v>
      </c>
      <c r="F140">
        <v>40.192</v>
      </c>
      <c r="G140">
        <v>41.618000000000002</v>
      </c>
      <c r="H140">
        <v>40.899000000000001</v>
      </c>
      <c r="I140">
        <v>41.237000000000002</v>
      </c>
      <c r="J140">
        <v>40.695</v>
      </c>
    </row>
    <row r="141" spans="1:10">
      <c r="A141">
        <v>139</v>
      </c>
      <c r="B141">
        <v>40.276000000000003</v>
      </c>
      <c r="C141">
        <v>40.418999999999997</v>
      </c>
      <c r="D141">
        <v>39.926000000000002</v>
      </c>
      <c r="E141">
        <v>39.825000000000003</v>
      </c>
      <c r="F141">
        <v>40.088999999999999</v>
      </c>
      <c r="G141">
        <v>40.997999999999998</v>
      </c>
      <c r="H141">
        <v>40.841000000000001</v>
      </c>
      <c r="I141">
        <v>41.002000000000002</v>
      </c>
      <c r="J141">
        <v>40.756</v>
      </c>
    </row>
    <row r="142" spans="1:10">
      <c r="A142">
        <v>140</v>
      </c>
      <c r="B142">
        <v>40.020000000000003</v>
      </c>
      <c r="C142">
        <v>40.01</v>
      </c>
      <c r="D142">
        <v>39.978999999999999</v>
      </c>
      <c r="E142">
        <v>39.969000000000001</v>
      </c>
      <c r="F142">
        <v>40.206000000000003</v>
      </c>
      <c r="G142">
        <v>40.865000000000002</v>
      </c>
      <c r="H142">
        <v>41.308</v>
      </c>
      <c r="I142">
        <v>40.767000000000003</v>
      </c>
      <c r="J142">
        <v>40.826999999999998</v>
      </c>
    </row>
    <row r="143" spans="1:10">
      <c r="A143">
        <v>141</v>
      </c>
      <c r="B143">
        <v>39.874000000000002</v>
      </c>
      <c r="C143">
        <v>39.945</v>
      </c>
      <c r="D143">
        <v>39.969000000000001</v>
      </c>
      <c r="E143">
        <v>39.951999999999998</v>
      </c>
      <c r="F143">
        <v>41.341999999999999</v>
      </c>
      <c r="G143">
        <v>41.18</v>
      </c>
      <c r="H143">
        <v>41.076000000000001</v>
      </c>
      <c r="I143">
        <v>41.07</v>
      </c>
      <c r="J143">
        <v>40.987000000000002</v>
      </c>
    </row>
    <row r="144" spans="1:10">
      <c r="A144">
        <v>142</v>
      </c>
      <c r="B144">
        <v>39.630000000000003</v>
      </c>
      <c r="C144">
        <v>39.729999999999997</v>
      </c>
      <c r="D144">
        <v>40.067</v>
      </c>
      <c r="E144">
        <v>39.829000000000001</v>
      </c>
      <c r="F144">
        <v>40.17</v>
      </c>
      <c r="G144">
        <v>40.945</v>
      </c>
      <c r="H144">
        <v>40.847000000000001</v>
      </c>
      <c r="I144">
        <v>41.002000000000002</v>
      </c>
      <c r="J144">
        <v>40.613</v>
      </c>
    </row>
    <row r="145" spans="1:10">
      <c r="A145">
        <v>143</v>
      </c>
      <c r="B145">
        <v>39.67</v>
      </c>
      <c r="C145">
        <v>39.817</v>
      </c>
      <c r="D145">
        <v>39.863</v>
      </c>
      <c r="E145">
        <v>40.045000000000002</v>
      </c>
      <c r="F145">
        <v>40.283000000000001</v>
      </c>
      <c r="G145">
        <v>40.972000000000001</v>
      </c>
      <c r="H145">
        <v>44.180999999999997</v>
      </c>
      <c r="I145">
        <v>41.204999999999998</v>
      </c>
      <c r="J145">
        <v>40.551000000000002</v>
      </c>
    </row>
    <row r="146" spans="1:10">
      <c r="A146">
        <v>144</v>
      </c>
      <c r="B146">
        <v>39.640999999999998</v>
      </c>
      <c r="C146">
        <v>40.051000000000002</v>
      </c>
      <c r="D146">
        <v>39.984999999999999</v>
      </c>
      <c r="E146">
        <v>40.039000000000001</v>
      </c>
      <c r="F146">
        <v>39.970999999999997</v>
      </c>
      <c r="G146">
        <v>43.133000000000003</v>
      </c>
      <c r="H146">
        <v>40.936</v>
      </c>
      <c r="I146">
        <v>41.042000000000002</v>
      </c>
      <c r="J146">
        <v>40.600999999999999</v>
      </c>
    </row>
    <row r="147" spans="1:10">
      <c r="A147">
        <v>145</v>
      </c>
      <c r="B147">
        <v>39.694000000000003</v>
      </c>
      <c r="C147">
        <v>39.814</v>
      </c>
      <c r="D147">
        <v>39.755000000000003</v>
      </c>
      <c r="E147">
        <v>39.953000000000003</v>
      </c>
      <c r="F147">
        <v>40.055</v>
      </c>
      <c r="G147">
        <v>40.993000000000002</v>
      </c>
      <c r="H147">
        <v>40.911000000000001</v>
      </c>
      <c r="I147">
        <v>41.064999999999998</v>
      </c>
      <c r="J147">
        <v>41.072000000000003</v>
      </c>
    </row>
    <row r="148" spans="1:10">
      <c r="A148">
        <v>146</v>
      </c>
      <c r="B148">
        <v>39.869</v>
      </c>
      <c r="C148">
        <v>39.868000000000002</v>
      </c>
      <c r="D148">
        <v>39.606999999999999</v>
      </c>
      <c r="E148">
        <v>41.896000000000001</v>
      </c>
      <c r="F148">
        <v>40.381</v>
      </c>
      <c r="G148">
        <v>40.715000000000003</v>
      </c>
      <c r="H148">
        <v>40.994</v>
      </c>
      <c r="I148">
        <v>41.645000000000003</v>
      </c>
      <c r="J148">
        <v>40.701000000000001</v>
      </c>
    </row>
    <row r="149" spans="1:10">
      <c r="A149">
        <v>147</v>
      </c>
      <c r="B149">
        <v>39.643999999999998</v>
      </c>
      <c r="C149">
        <v>40.082999999999998</v>
      </c>
      <c r="D149">
        <v>39.719000000000001</v>
      </c>
      <c r="E149">
        <v>40.448999999999998</v>
      </c>
      <c r="F149">
        <v>40.023000000000003</v>
      </c>
      <c r="G149">
        <v>41.273000000000003</v>
      </c>
      <c r="H149">
        <v>40.831000000000003</v>
      </c>
      <c r="I149">
        <v>40.826999999999998</v>
      </c>
      <c r="J149">
        <v>40.578000000000003</v>
      </c>
    </row>
    <row r="150" spans="1:10">
      <c r="A150">
        <v>148</v>
      </c>
      <c r="B150">
        <v>39.811</v>
      </c>
      <c r="C150">
        <v>40.085000000000001</v>
      </c>
      <c r="D150">
        <v>39.877000000000002</v>
      </c>
      <c r="E150">
        <v>40.033999999999999</v>
      </c>
      <c r="F150">
        <v>40.045999999999999</v>
      </c>
      <c r="G150">
        <v>41.034999999999997</v>
      </c>
      <c r="H150">
        <v>41.866</v>
      </c>
      <c r="I150">
        <v>41.067</v>
      </c>
      <c r="J150">
        <v>40.826999999999998</v>
      </c>
    </row>
    <row r="151" spans="1:10">
      <c r="A151">
        <v>149</v>
      </c>
      <c r="B151">
        <v>39.737000000000002</v>
      </c>
      <c r="C151">
        <v>39.881</v>
      </c>
      <c r="D151">
        <v>39.811</v>
      </c>
      <c r="E151">
        <v>40.192</v>
      </c>
      <c r="F151">
        <v>40.436</v>
      </c>
      <c r="G151">
        <v>42.981000000000002</v>
      </c>
      <c r="H151">
        <v>40.758000000000003</v>
      </c>
      <c r="I151">
        <v>40.796999999999997</v>
      </c>
      <c r="J151">
        <v>41.481999999999999</v>
      </c>
    </row>
    <row r="152" spans="1:10">
      <c r="A152">
        <v>150</v>
      </c>
      <c r="B152">
        <v>40.162999999999997</v>
      </c>
      <c r="C152">
        <v>41.195</v>
      </c>
      <c r="D152">
        <v>39.783000000000001</v>
      </c>
      <c r="E152">
        <v>39.726999999999997</v>
      </c>
      <c r="F152">
        <v>40.177</v>
      </c>
      <c r="G152">
        <v>41.329000000000001</v>
      </c>
      <c r="H152">
        <v>42.363999999999997</v>
      </c>
      <c r="I152">
        <v>40.92</v>
      </c>
      <c r="J152">
        <v>40.886000000000003</v>
      </c>
    </row>
    <row r="153" spans="1:10">
      <c r="A153">
        <v>151</v>
      </c>
      <c r="B153">
        <v>39.792000000000002</v>
      </c>
      <c r="C153">
        <v>40.520000000000003</v>
      </c>
      <c r="D153">
        <v>40.28</v>
      </c>
      <c r="E153">
        <v>39.872</v>
      </c>
      <c r="F153">
        <v>40.119999999999997</v>
      </c>
      <c r="G153">
        <v>41.603000000000002</v>
      </c>
      <c r="H153">
        <v>40.917999999999999</v>
      </c>
      <c r="I153">
        <v>41.192999999999998</v>
      </c>
      <c r="J153">
        <v>40.853999999999999</v>
      </c>
    </row>
    <row r="154" spans="1:10">
      <c r="A154">
        <v>152</v>
      </c>
      <c r="B154">
        <v>39.667999999999999</v>
      </c>
      <c r="C154">
        <v>39.997999999999998</v>
      </c>
      <c r="D154">
        <v>39.701999999999998</v>
      </c>
      <c r="E154">
        <v>39.787999999999997</v>
      </c>
      <c r="F154">
        <v>40.064999999999998</v>
      </c>
      <c r="G154">
        <v>41.137</v>
      </c>
      <c r="H154">
        <v>41.4</v>
      </c>
      <c r="I154">
        <v>41.997</v>
      </c>
      <c r="J154">
        <v>40.860999999999997</v>
      </c>
    </row>
    <row r="155" spans="1:10">
      <c r="A155">
        <v>153</v>
      </c>
      <c r="B155">
        <v>39.698999999999998</v>
      </c>
      <c r="C155">
        <v>39.847999999999999</v>
      </c>
      <c r="D155">
        <v>40.023000000000003</v>
      </c>
      <c r="E155">
        <v>39.691000000000003</v>
      </c>
      <c r="F155">
        <v>40.149000000000001</v>
      </c>
      <c r="G155">
        <v>40.941000000000003</v>
      </c>
      <c r="H155">
        <v>40.905999999999999</v>
      </c>
      <c r="I155">
        <v>40.927999999999997</v>
      </c>
      <c r="J155">
        <v>41.084000000000003</v>
      </c>
    </row>
    <row r="156" spans="1:10">
      <c r="A156">
        <v>154</v>
      </c>
      <c r="B156">
        <v>39.744</v>
      </c>
      <c r="C156">
        <v>39.856999999999999</v>
      </c>
      <c r="D156">
        <v>40.978999999999999</v>
      </c>
      <c r="E156">
        <v>40.072000000000003</v>
      </c>
      <c r="F156">
        <v>41.287999999999997</v>
      </c>
      <c r="G156">
        <v>42.085999999999999</v>
      </c>
      <c r="H156">
        <v>40.963999999999999</v>
      </c>
      <c r="I156">
        <v>41.274999999999999</v>
      </c>
      <c r="J156">
        <v>41.542000000000002</v>
      </c>
    </row>
    <row r="157" spans="1:10">
      <c r="A157">
        <v>155</v>
      </c>
      <c r="B157">
        <v>39.972000000000001</v>
      </c>
      <c r="C157">
        <v>39.781999999999996</v>
      </c>
      <c r="D157">
        <v>40.819000000000003</v>
      </c>
      <c r="E157">
        <v>39.884</v>
      </c>
      <c r="F157">
        <v>40.604999999999997</v>
      </c>
      <c r="G157">
        <v>43.542000000000002</v>
      </c>
      <c r="H157">
        <v>41.146000000000001</v>
      </c>
      <c r="I157">
        <v>41.003</v>
      </c>
      <c r="J157">
        <v>40.999000000000002</v>
      </c>
    </row>
    <row r="158" spans="1:10">
      <c r="A158">
        <v>156</v>
      </c>
      <c r="B158">
        <v>40.683999999999997</v>
      </c>
      <c r="C158">
        <v>39.701999999999998</v>
      </c>
      <c r="D158">
        <v>42.746000000000002</v>
      </c>
      <c r="E158">
        <v>40.091000000000001</v>
      </c>
      <c r="F158">
        <v>41.228000000000002</v>
      </c>
      <c r="G158">
        <v>41.258000000000003</v>
      </c>
      <c r="H158">
        <v>41.863</v>
      </c>
      <c r="I158">
        <v>40.962000000000003</v>
      </c>
      <c r="J158">
        <v>41.012</v>
      </c>
    </row>
    <row r="159" spans="1:10">
      <c r="A159">
        <v>157</v>
      </c>
      <c r="B159">
        <v>39.94</v>
      </c>
      <c r="C159">
        <v>40.125999999999998</v>
      </c>
      <c r="D159">
        <v>40.814999999999998</v>
      </c>
      <c r="E159">
        <v>40.188000000000002</v>
      </c>
      <c r="F159">
        <v>40.125999999999998</v>
      </c>
      <c r="G159">
        <v>42.031999999999996</v>
      </c>
      <c r="H159">
        <v>41.432000000000002</v>
      </c>
      <c r="I159">
        <v>40.741999999999997</v>
      </c>
      <c r="J159">
        <v>40.783000000000001</v>
      </c>
    </row>
    <row r="160" spans="1:10">
      <c r="A160">
        <v>158</v>
      </c>
      <c r="B160">
        <v>39.908000000000001</v>
      </c>
      <c r="C160">
        <v>40.051000000000002</v>
      </c>
      <c r="D160">
        <v>40.734000000000002</v>
      </c>
      <c r="E160">
        <v>39.814999999999998</v>
      </c>
      <c r="F160">
        <v>40.381999999999998</v>
      </c>
      <c r="G160">
        <v>41.140999999999998</v>
      </c>
      <c r="H160">
        <v>41.76</v>
      </c>
      <c r="I160">
        <v>40.798000000000002</v>
      </c>
      <c r="J160">
        <v>41.597000000000001</v>
      </c>
    </row>
    <row r="161" spans="1:10">
      <c r="A161">
        <v>159</v>
      </c>
      <c r="B161">
        <v>39.713000000000001</v>
      </c>
      <c r="C161">
        <v>39.923000000000002</v>
      </c>
      <c r="D161">
        <v>40.558999999999997</v>
      </c>
      <c r="E161">
        <v>41.585000000000001</v>
      </c>
      <c r="F161">
        <v>40.207999999999998</v>
      </c>
      <c r="G161">
        <v>41.509</v>
      </c>
      <c r="H161">
        <v>40.616999999999997</v>
      </c>
      <c r="I161">
        <v>41.283000000000001</v>
      </c>
      <c r="J161">
        <v>40.829000000000001</v>
      </c>
    </row>
    <row r="162" spans="1:10">
      <c r="A162">
        <v>160</v>
      </c>
      <c r="B162">
        <v>39.72</v>
      </c>
      <c r="C162">
        <v>40.125</v>
      </c>
      <c r="D162">
        <v>40.542000000000002</v>
      </c>
      <c r="E162">
        <v>41.405000000000001</v>
      </c>
      <c r="F162">
        <v>40.195999999999998</v>
      </c>
      <c r="G162">
        <v>41.366</v>
      </c>
      <c r="H162">
        <v>40.573</v>
      </c>
      <c r="I162">
        <v>41.457999999999998</v>
      </c>
      <c r="J162">
        <v>40.698</v>
      </c>
    </row>
    <row r="163" spans="1:10">
      <c r="A163">
        <v>161</v>
      </c>
      <c r="B163">
        <v>39.777000000000001</v>
      </c>
      <c r="C163">
        <v>39.875</v>
      </c>
      <c r="D163">
        <v>40.31</v>
      </c>
      <c r="E163">
        <v>40.268999999999998</v>
      </c>
      <c r="F163">
        <v>40.287999999999997</v>
      </c>
      <c r="G163">
        <v>41.308</v>
      </c>
      <c r="H163">
        <v>42.253</v>
      </c>
      <c r="I163">
        <v>40.649000000000001</v>
      </c>
      <c r="J163">
        <v>41.177</v>
      </c>
    </row>
    <row r="164" spans="1:10">
      <c r="A164">
        <v>162</v>
      </c>
      <c r="B164">
        <v>39.703000000000003</v>
      </c>
      <c r="C164">
        <v>40.027999999999999</v>
      </c>
      <c r="D164">
        <v>40.622</v>
      </c>
      <c r="E164">
        <v>40.159999999999997</v>
      </c>
      <c r="F164">
        <v>40.164000000000001</v>
      </c>
      <c r="G164">
        <v>41.819000000000003</v>
      </c>
      <c r="H164">
        <v>41.100999999999999</v>
      </c>
      <c r="I164">
        <v>41.271000000000001</v>
      </c>
      <c r="J164">
        <v>41.378999999999998</v>
      </c>
    </row>
    <row r="165" spans="1:10">
      <c r="A165">
        <v>163</v>
      </c>
      <c r="B165">
        <v>39.932000000000002</v>
      </c>
      <c r="C165">
        <v>40.744999999999997</v>
      </c>
      <c r="D165">
        <v>40.197000000000003</v>
      </c>
      <c r="E165">
        <v>39.899000000000001</v>
      </c>
      <c r="F165">
        <v>40.155000000000001</v>
      </c>
      <c r="G165">
        <v>41.344000000000001</v>
      </c>
      <c r="H165">
        <v>40.783999999999999</v>
      </c>
      <c r="I165">
        <v>40.622999999999998</v>
      </c>
      <c r="J165">
        <v>41.235999999999997</v>
      </c>
    </row>
    <row r="166" spans="1:10">
      <c r="A166">
        <v>164</v>
      </c>
      <c r="B166">
        <v>39.847999999999999</v>
      </c>
      <c r="C166">
        <v>40.244</v>
      </c>
      <c r="D166">
        <v>40.234000000000002</v>
      </c>
      <c r="E166">
        <v>40.277999999999999</v>
      </c>
      <c r="F166">
        <v>40.253999999999998</v>
      </c>
      <c r="G166">
        <v>41.095999999999997</v>
      </c>
      <c r="H166">
        <v>40.744999999999997</v>
      </c>
      <c r="I166">
        <v>40.712000000000003</v>
      </c>
      <c r="J166">
        <v>40.72</v>
      </c>
    </row>
    <row r="167" spans="1:10">
      <c r="A167">
        <v>165</v>
      </c>
      <c r="B167">
        <v>40.195</v>
      </c>
      <c r="C167">
        <v>39.875999999999998</v>
      </c>
      <c r="D167">
        <v>41.283999999999999</v>
      </c>
      <c r="E167">
        <v>40.072000000000003</v>
      </c>
      <c r="F167">
        <v>40.206000000000003</v>
      </c>
      <c r="G167">
        <v>41.378</v>
      </c>
      <c r="H167">
        <v>40.78</v>
      </c>
      <c r="I167">
        <v>41.793999999999997</v>
      </c>
      <c r="J167">
        <v>41.548999999999999</v>
      </c>
    </row>
    <row r="168" spans="1:10">
      <c r="A168">
        <v>166</v>
      </c>
      <c r="B168">
        <v>39.886000000000003</v>
      </c>
      <c r="C168">
        <v>39.859000000000002</v>
      </c>
      <c r="D168">
        <v>40.454000000000001</v>
      </c>
      <c r="E168">
        <v>40.069000000000003</v>
      </c>
      <c r="F168">
        <v>40.110999999999997</v>
      </c>
      <c r="G168">
        <v>41.902999999999999</v>
      </c>
      <c r="H168">
        <v>40.811</v>
      </c>
      <c r="I168">
        <v>40.789000000000001</v>
      </c>
      <c r="J168">
        <v>41.116</v>
      </c>
    </row>
    <row r="169" spans="1:10">
      <c r="A169">
        <v>167</v>
      </c>
      <c r="B169">
        <v>39.883000000000003</v>
      </c>
      <c r="C169">
        <v>39.771000000000001</v>
      </c>
      <c r="D169">
        <v>40.465000000000003</v>
      </c>
      <c r="E169">
        <v>40.134999999999998</v>
      </c>
      <c r="F169">
        <v>40.392000000000003</v>
      </c>
      <c r="G169">
        <v>41.469000000000001</v>
      </c>
      <c r="H169">
        <v>41.610999999999997</v>
      </c>
      <c r="I169">
        <v>40.917000000000002</v>
      </c>
      <c r="J169">
        <v>43.134</v>
      </c>
    </row>
    <row r="170" spans="1:10">
      <c r="A170">
        <v>168</v>
      </c>
      <c r="B170">
        <v>39.689</v>
      </c>
      <c r="C170">
        <v>39.790999999999997</v>
      </c>
      <c r="D170">
        <v>40.465000000000003</v>
      </c>
      <c r="E170">
        <v>39.802</v>
      </c>
      <c r="F170">
        <v>40.277999999999999</v>
      </c>
      <c r="G170">
        <v>41.094000000000001</v>
      </c>
      <c r="H170">
        <v>41.540999999999997</v>
      </c>
      <c r="I170">
        <v>41.701000000000001</v>
      </c>
      <c r="J170">
        <v>41.247999999999998</v>
      </c>
    </row>
    <row r="171" spans="1:10">
      <c r="A171">
        <v>169</v>
      </c>
      <c r="B171">
        <v>39.942</v>
      </c>
      <c r="C171">
        <v>39.975999999999999</v>
      </c>
      <c r="D171">
        <v>40.728999999999999</v>
      </c>
      <c r="E171">
        <v>40.128999999999998</v>
      </c>
      <c r="F171">
        <v>40.39</v>
      </c>
      <c r="G171">
        <v>41.468000000000004</v>
      </c>
      <c r="H171">
        <v>41.146999999999998</v>
      </c>
      <c r="I171">
        <v>41.753999999999998</v>
      </c>
      <c r="J171">
        <v>41.33</v>
      </c>
    </row>
    <row r="172" spans="1:10">
      <c r="A172">
        <v>170</v>
      </c>
      <c r="B172">
        <v>39.89</v>
      </c>
      <c r="C172">
        <v>39.804000000000002</v>
      </c>
      <c r="D172">
        <v>40.549999999999997</v>
      </c>
      <c r="E172">
        <v>39.959000000000003</v>
      </c>
      <c r="F172">
        <v>40.313000000000002</v>
      </c>
      <c r="G172">
        <v>40.902000000000001</v>
      </c>
      <c r="H172">
        <v>40.883000000000003</v>
      </c>
      <c r="I172">
        <v>40.656999999999996</v>
      </c>
      <c r="J172">
        <v>40.923000000000002</v>
      </c>
    </row>
    <row r="173" spans="1:10">
      <c r="A173">
        <v>171</v>
      </c>
      <c r="B173">
        <v>40.085999999999999</v>
      </c>
      <c r="C173">
        <v>40.284999999999997</v>
      </c>
      <c r="D173">
        <v>41.073999999999998</v>
      </c>
      <c r="E173">
        <v>39.935000000000002</v>
      </c>
      <c r="F173">
        <v>40.451000000000001</v>
      </c>
      <c r="G173">
        <v>41.543999999999997</v>
      </c>
      <c r="H173">
        <v>40.841000000000001</v>
      </c>
      <c r="I173">
        <v>40.881</v>
      </c>
      <c r="J173">
        <v>41.101999999999997</v>
      </c>
    </row>
    <row r="174" spans="1:10">
      <c r="A174">
        <v>172</v>
      </c>
      <c r="B174">
        <v>39.789000000000001</v>
      </c>
      <c r="C174">
        <v>39.902000000000001</v>
      </c>
      <c r="D174">
        <v>40.823999999999998</v>
      </c>
      <c r="E174">
        <v>39.976999999999997</v>
      </c>
      <c r="F174">
        <v>40.423000000000002</v>
      </c>
      <c r="G174">
        <v>43.146000000000001</v>
      </c>
      <c r="H174">
        <v>41.152000000000001</v>
      </c>
      <c r="I174">
        <v>40.915999999999997</v>
      </c>
      <c r="J174">
        <v>41.951999999999998</v>
      </c>
    </row>
    <row r="175" spans="1:10">
      <c r="A175">
        <v>173</v>
      </c>
      <c r="B175">
        <v>39.892000000000003</v>
      </c>
      <c r="C175">
        <v>40.161999999999999</v>
      </c>
      <c r="D175">
        <v>40.518999999999998</v>
      </c>
      <c r="E175">
        <v>40.189</v>
      </c>
      <c r="F175">
        <v>40.43</v>
      </c>
      <c r="G175">
        <v>41.627000000000002</v>
      </c>
      <c r="H175">
        <v>40.606999999999999</v>
      </c>
      <c r="I175">
        <v>40.615000000000002</v>
      </c>
      <c r="J175">
        <v>41.476999999999997</v>
      </c>
    </row>
    <row r="176" spans="1:10">
      <c r="A176">
        <v>174</v>
      </c>
      <c r="B176">
        <v>40.56</v>
      </c>
      <c r="C176">
        <v>40.064999999999998</v>
      </c>
      <c r="D176">
        <v>40.723999999999997</v>
      </c>
      <c r="E176">
        <v>39.993000000000002</v>
      </c>
      <c r="F176">
        <v>40.015999999999998</v>
      </c>
      <c r="G176">
        <v>40.898000000000003</v>
      </c>
      <c r="H176">
        <v>40.774999999999999</v>
      </c>
      <c r="I176">
        <v>41.03</v>
      </c>
      <c r="J176">
        <v>43.174999999999997</v>
      </c>
    </row>
    <row r="177" spans="1:10">
      <c r="A177">
        <v>175</v>
      </c>
      <c r="B177">
        <v>39.78</v>
      </c>
      <c r="C177">
        <v>40.307000000000002</v>
      </c>
      <c r="D177">
        <v>40.728999999999999</v>
      </c>
      <c r="E177">
        <v>39.896000000000001</v>
      </c>
      <c r="F177">
        <v>40.098999999999997</v>
      </c>
      <c r="G177">
        <v>40.908000000000001</v>
      </c>
      <c r="H177">
        <v>40.856999999999999</v>
      </c>
      <c r="I177">
        <v>41.076999999999998</v>
      </c>
      <c r="J177">
        <v>45.530999999999999</v>
      </c>
    </row>
    <row r="178" spans="1:10">
      <c r="A178">
        <v>176</v>
      </c>
      <c r="B178">
        <v>39.65</v>
      </c>
      <c r="C178">
        <v>39.844999999999999</v>
      </c>
      <c r="D178">
        <v>40.469000000000001</v>
      </c>
      <c r="E178">
        <v>39.999000000000002</v>
      </c>
      <c r="F178">
        <v>40.042000000000002</v>
      </c>
      <c r="G178">
        <v>41.798000000000002</v>
      </c>
      <c r="H178">
        <v>40.865000000000002</v>
      </c>
      <c r="I178">
        <v>40.933</v>
      </c>
      <c r="J178">
        <v>41.034999999999997</v>
      </c>
    </row>
    <row r="179" spans="1:10">
      <c r="A179">
        <v>177</v>
      </c>
      <c r="B179">
        <v>39.682000000000002</v>
      </c>
      <c r="C179">
        <v>39.76</v>
      </c>
      <c r="D179">
        <v>40.677</v>
      </c>
      <c r="E179">
        <v>39.777999999999999</v>
      </c>
      <c r="F179">
        <v>40.140999999999998</v>
      </c>
      <c r="G179">
        <v>41.552999999999997</v>
      </c>
      <c r="H179">
        <v>41.112000000000002</v>
      </c>
      <c r="I179">
        <v>40.738999999999997</v>
      </c>
      <c r="J179">
        <v>41.353999999999999</v>
      </c>
    </row>
    <row r="180" spans="1:10">
      <c r="A180">
        <v>178</v>
      </c>
      <c r="B180">
        <v>39.783000000000001</v>
      </c>
      <c r="C180">
        <v>39.86</v>
      </c>
      <c r="D180">
        <v>41.075000000000003</v>
      </c>
      <c r="E180">
        <v>40.167000000000002</v>
      </c>
      <c r="F180">
        <v>40.134999999999998</v>
      </c>
      <c r="G180">
        <v>42.139000000000003</v>
      </c>
      <c r="H180">
        <v>40.880000000000003</v>
      </c>
      <c r="I180">
        <v>40.884</v>
      </c>
      <c r="J180">
        <v>40.621000000000002</v>
      </c>
    </row>
    <row r="181" spans="1:10">
      <c r="A181">
        <v>179</v>
      </c>
      <c r="B181">
        <v>39.655000000000001</v>
      </c>
      <c r="C181">
        <v>40.125999999999998</v>
      </c>
      <c r="D181">
        <v>40.478999999999999</v>
      </c>
      <c r="E181">
        <v>40.28</v>
      </c>
      <c r="F181">
        <v>40.136000000000003</v>
      </c>
      <c r="G181">
        <v>41.689</v>
      </c>
      <c r="H181">
        <v>41.411000000000001</v>
      </c>
      <c r="I181">
        <v>41.087000000000003</v>
      </c>
      <c r="J181">
        <v>40.905999999999999</v>
      </c>
    </row>
    <row r="182" spans="1:10">
      <c r="A182">
        <v>180</v>
      </c>
      <c r="B182">
        <v>39.786999999999999</v>
      </c>
      <c r="C182">
        <v>40.293999999999997</v>
      </c>
      <c r="D182">
        <v>40.502000000000002</v>
      </c>
      <c r="E182">
        <v>39.985999999999997</v>
      </c>
      <c r="F182">
        <v>39.939</v>
      </c>
      <c r="G182">
        <v>41.624000000000002</v>
      </c>
      <c r="H182">
        <v>40.719000000000001</v>
      </c>
      <c r="I182">
        <v>41.417000000000002</v>
      </c>
      <c r="J182">
        <v>41.12</v>
      </c>
    </row>
    <row r="183" spans="1:10">
      <c r="A183">
        <v>181</v>
      </c>
      <c r="B183">
        <v>40.048000000000002</v>
      </c>
      <c r="C183">
        <v>40.08</v>
      </c>
      <c r="D183">
        <v>40.738</v>
      </c>
      <c r="E183">
        <v>40.99</v>
      </c>
      <c r="F183">
        <v>39.889000000000003</v>
      </c>
      <c r="G183">
        <v>42.558999999999997</v>
      </c>
      <c r="H183">
        <v>40.933999999999997</v>
      </c>
      <c r="I183">
        <v>41.018999999999998</v>
      </c>
      <c r="J183">
        <v>40.768999999999998</v>
      </c>
    </row>
    <row r="184" spans="1:10">
      <c r="A184">
        <v>182</v>
      </c>
      <c r="B184">
        <v>40.545000000000002</v>
      </c>
      <c r="C184">
        <v>40.015000000000001</v>
      </c>
      <c r="D184">
        <v>40.927</v>
      </c>
      <c r="E184">
        <v>40.450000000000003</v>
      </c>
      <c r="F184">
        <v>40.055</v>
      </c>
      <c r="G184">
        <v>43.384999999999998</v>
      </c>
      <c r="H184">
        <v>41.095999999999997</v>
      </c>
      <c r="I184">
        <v>41.515000000000001</v>
      </c>
      <c r="J184">
        <v>40.78</v>
      </c>
    </row>
    <row r="185" spans="1:10">
      <c r="A185">
        <v>183</v>
      </c>
      <c r="B185">
        <v>39.936999999999998</v>
      </c>
      <c r="C185">
        <v>40.027999999999999</v>
      </c>
      <c r="D185">
        <v>40.817</v>
      </c>
      <c r="E185">
        <v>45.825000000000003</v>
      </c>
      <c r="F185">
        <v>40.173000000000002</v>
      </c>
      <c r="G185">
        <v>43.232999999999997</v>
      </c>
      <c r="H185">
        <v>41.210999999999999</v>
      </c>
      <c r="I185">
        <v>40.78</v>
      </c>
      <c r="J185">
        <v>40.435000000000002</v>
      </c>
    </row>
    <row r="186" spans="1:10">
      <c r="A186">
        <v>184</v>
      </c>
      <c r="B186">
        <v>40.021999999999998</v>
      </c>
      <c r="C186">
        <v>39.984000000000002</v>
      </c>
      <c r="D186">
        <v>40.622</v>
      </c>
      <c r="E186">
        <v>40.249000000000002</v>
      </c>
      <c r="F186">
        <v>41.616</v>
      </c>
      <c r="G186">
        <v>42.216999999999999</v>
      </c>
      <c r="H186">
        <v>40.718000000000004</v>
      </c>
      <c r="I186">
        <v>40.835999999999999</v>
      </c>
      <c r="J186">
        <v>40.988</v>
      </c>
    </row>
    <row r="187" spans="1:10">
      <c r="A187">
        <v>185</v>
      </c>
      <c r="B187">
        <v>39.896999999999998</v>
      </c>
      <c r="C187">
        <v>40.216999999999999</v>
      </c>
      <c r="D187">
        <v>40.704000000000001</v>
      </c>
      <c r="E187">
        <v>40.186999999999998</v>
      </c>
      <c r="F187">
        <v>40.017000000000003</v>
      </c>
      <c r="G187">
        <v>45.798999999999999</v>
      </c>
      <c r="H187">
        <v>40.674999999999997</v>
      </c>
      <c r="I187">
        <v>41.116999999999997</v>
      </c>
      <c r="J187">
        <v>40.823999999999998</v>
      </c>
    </row>
    <row r="188" spans="1:10">
      <c r="A188">
        <v>186</v>
      </c>
      <c r="B188">
        <v>40.140999999999998</v>
      </c>
      <c r="C188">
        <v>39.881999999999998</v>
      </c>
      <c r="D188">
        <v>40.817</v>
      </c>
      <c r="E188">
        <v>40.484000000000002</v>
      </c>
      <c r="F188">
        <v>40.213000000000001</v>
      </c>
      <c r="G188">
        <v>41.286000000000001</v>
      </c>
      <c r="H188">
        <v>41.668999999999997</v>
      </c>
      <c r="I188">
        <v>40.963999999999999</v>
      </c>
      <c r="J188">
        <v>40.783000000000001</v>
      </c>
    </row>
    <row r="189" spans="1:10">
      <c r="A189">
        <v>187</v>
      </c>
      <c r="B189">
        <v>40.054000000000002</v>
      </c>
      <c r="C189">
        <v>40.113</v>
      </c>
      <c r="D189">
        <v>41.210999999999999</v>
      </c>
      <c r="E189">
        <v>40.252000000000002</v>
      </c>
      <c r="F189">
        <v>40.237000000000002</v>
      </c>
      <c r="G189">
        <v>40.722999999999999</v>
      </c>
      <c r="H189">
        <v>41.000999999999998</v>
      </c>
      <c r="I189">
        <v>41.131</v>
      </c>
      <c r="J189">
        <v>41.158999999999999</v>
      </c>
    </row>
    <row r="190" spans="1:10">
      <c r="A190">
        <v>188</v>
      </c>
      <c r="B190">
        <v>39.981999999999999</v>
      </c>
      <c r="C190">
        <v>40.445999999999998</v>
      </c>
      <c r="D190">
        <v>40.774000000000001</v>
      </c>
      <c r="E190">
        <v>40.075000000000003</v>
      </c>
      <c r="F190">
        <v>39.893000000000001</v>
      </c>
      <c r="G190">
        <v>40.909999999999997</v>
      </c>
      <c r="H190">
        <v>40.86</v>
      </c>
      <c r="I190">
        <v>40.909999999999997</v>
      </c>
      <c r="J190">
        <v>40.603000000000002</v>
      </c>
    </row>
    <row r="191" spans="1:10">
      <c r="A191">
        <v>189</v>
      </c>
      <c r="B191">
        <v>41.298000000000002</v>
      </c>
      <c r="C191">
        <v>40.002000000000002</v>
      </c>
      <c r="D191">
        <v>40.616999999999997</v>
      </c>
      <c r="E191">
        <v>40.372999999999998</v>
      </c>
      <c r="F191">
        <v>39.950000000000003</v>
      </c>
      <c r="G191">
        <v>41.203000000000003</v>
      </c>
      <c r="H191">
        <v>41.045999999999999</v>
      </c>
      <c r="I191">
        <v>40.671999999999997</v>
      </c>
      <c r="J191">
        <v>40.555</v>
      </c>
    </row>
    <row r="192" spans="1:10">
      <c r="A192">
        <v>190</v>
      </c>
      <c r="B192">
        <v>39.99</v>
      </c>
      <c r="C192">
        <v>40.158999999999999</v>
      </c>
      <c r="D192">
        <v>40.566000000000003</v>
      </c>
      <c r="E192">
        <v>40.588999999999999</v>
      </c>
      <c r="F192">
        <v>40.094999999999999</v>
      </c>
      <c r="G192">
        <v>41.16</v>
      </c>
      <c r="H192">
        <v>41.106999999999999</v>
      </c>
      <c r="I192">
        <v>41.305999999999997</v>
      </c>
      <c r="J192">
        <v>40.863999999999997</v>
      </c>
    </row>
    <row r="193" spans="1:10">
      <c r="A193">
        <v>191</v>
      </c>
      <c r="B193">
        <v>39.817999999999998</v>
      </c>
      <c r="C193">
        <v>40.447000000000003</v>
      </c>
      <c r="D193">
        <v>40.805999999999997</v>
      </c>
      <c r="E193">
        <v>40.439</v>
      </c>
      <c r="F193">
        <v>39.960999999999999</v>
      </c>
      <c r="G193">
        <v>41.639000000000003</v>
      </c>
      <c r="H193">
        <v>41.795999999999999</v>
      </c>
      <c r="I193">
        <v>41.890999999999998</v>
      </c>
      <c r="J193">
        <v>41.713000000000001</v>
      </c>
    </row>
    <row r="194" spans="1:10">
      <c r="A194">
        <v>192</v>
      </c>
      <c r="B194">
        <v>39.909999999999997</v>
      </c>
      <c r="C194">
        <v>39.822000000000003</v>
      </c>
      <c r="D194">
        <v>40.459000000000003</v>
      </c>
      <c r="E194">
        <v>40.185000000000002</v>
      </c>
      <c r="F194">
        <v>40.308999999999997</v>
      </c>
      <c r="G194">
        <v>41.033999999999999</v>
      </c>
      <c r="H194">
        <v>42.750999999999998</v>
      </c>
      <c r="I194">
        <v>41.185000000000002</v>
      </c>
      <c r="J194">
        <v>41.06</v>
      </c>
    </row>
    <row r="195" spans="1:10">
      <c r="A195">
        <v>193</v>
      </c>
      <c r="B195">
        <v>39.975999999999999</v>
      </c>
      <c r="C195">
        <v>39.923999999999999</v>
      </c>
      <c r="D195">
        <v>40.640999999999998</v>
      </c>
      <c r="E195">
        <v>40.11</v>
      </c>
      <c r="F195">
        <v>40.002000000000002</v>
      </c>
      <c r="G195">
        <v>41.42</v>
      </c>
      <c r="H195">
        <v>43.557000000000002</v>
      </c>
      <c r="I195">
        <v>41.414999999999999</v>
      </c>
      <c r="J195">
        <v>40.94</v>
      </c>
    </row>
    <row r="196" spans="1:10">
      <c r="A196">
        <v>194</v>
      </c>
      <c r="B196">
        <v>39.951999999999998</v>
      </c>
      <c r="C196">
        <v>40.149000000000001</v>
      </c>
      <c r="D196">
        <v>40.735999999999997</v>
      </c>
      <c r="E196">
        <v>40.375999999999998</v>
      </c>
      <c r="F196">
        <v>39.926000000000002</v>
      </c>
      <c r="G196">
        <v>41.213000000000001</v>
      </c>
      <c r="H196">
        <v>41.957999999999998</v>
      </c>
      <c r="I196">
        <v>42.628999999999998</v>
      </c>
      <c r="J196">
        <v>40.9</v>
      </c>
    </row>
    <row r="197" spans="1:10">
      <c r="A197">
        <v>195</v>
      </c>
      <c r="B197">
        <v>39.975000000000001</v>
      </c>
      <c r="C197">
        <v>40.012999999999998</v>
      </c>
      <c r="D197">
        <v>40.618000000000002</v>
      </c>
      <c r="E197">
        <v>40.024000000000001</v>
      </c>
      <c r="F197">
        <v>40.064</v>
      </c>
      <c r="G197">
        <v>41.906999999999996</v>
      </c>
      <c r="H197">
        <v>41.686</v>
      </c>
      <c r="I197">
        <v>41.984999999999999</v>
      </c>
      <c r="J197">
        <v>40.799999999999997</v>
      </c>
    </row>
    <row r="198" spans="1:10">
      <c r="A198">
        <v>196</v>
      </c>
      <c r="B198">
        <v>39.850999999999999</v>
      </c>
      <c r="C198">
        <v>39.99</v>
      </c>
      <c r="D198">
        <v>40.735999999999997</v>
      </c>
      <c r="E198">
        <v>39.915999999999997</v>
      </c>
      <c r="F198">
        <v>40.265999999999998</v>
      </c>
      <c r="G198">
        <v>40.929000000000002</v>
      </c>
      <c r="H198">
        <v>41.514000000000003</v>
      </c>
      <c r="I198">
        <v>41.683999999999997</v>
      </c>
      <c r="J198">
        <v>40.630000000000003</v>
      </c>
    </row>
    <row r="199" spans="1:10">
      <c r="A199">
        <v>197</v>
      </c>
      <c r="B199">
        <v>40.021999999999998</v>
      </c>
      <c r="C199">
        <v>39.968000000000004</v>
      </c>
      <c r="D199">
        <v>40.747</v>
      </c>
      <c r="E199">
        <v>40.249000000000002</v>
      </c>
      <c r="F199">
        <v>40.142000000000003</v>
      </c>
      <c r="G199">
        <v>41.411000000000001</v>
      </c>
      <c r="H199">
        <v>41.637999999999998</v>
      </c>
      <c r="I199">
        <v>41.999000000000002</v>
      </c>
      <c r="J199">
        <v>40.9</v>
      </c>
    </row>
    <row r="200" spans="1:10">
      <c r="A200">
        <v>198</v>
      </c>
      <c r="B200">
        <v>39.826999999999998</v>
      </c>
      <c r="C200">
        <v>40.253999999999998</v>
      </c>
      <c r="D200">
        <v>40.759</v>
      </c>
      <c r="E200">
        <v>40.087000000000003</v>
      </c>
      <c r="F200">
        <v>40.435000000000002</v>
      </c>
      <c r="G200">
        <v>41.276000000000003</v>
      </c>
      <c r="H200">
        <v>42.402000000000001</v>
      </c>
      <c r="I200">
        <v>41.305999999999997</v>
      </c>
      <c r="J200">
        <v>40.98</v>
      </c>
    </row>
    <row r="201" spans="1:10">
      <c r="A201">
        <v>199</v>
      </c>
      <c r="B201">
        <v>39.915999999999997</v>
      </c>
      <c r="C201">
        <v>40.445</v>
      </c>
      <c r="D201">
        <v>40.582999999999998</v>
      </c>
      <c r="E201">
        <v>40.271999999999998</v>
      </c>
      <c r="F201">
        <v>40.220999999999997</v>
      </c>
      <c r="G201">
        <v>41.109000000000002</v>
      </c>
      <c r="H201">
        <v>41.648000000000003</v>
      </c>
      <c r="I201">
        <v>42.097999999999999</v>
      </c>
      <c r="J201">
        <v>40.65</v>
      </c>
    </row>
    <row r="202" spans="1:10">
      <c r="A202">
        <v>200</v>
      </c>
      <c r="B202">
        <v>39.984999999999999</v>
      </c>
      <c r="C202">
        <v>40.365000000000002</v>
      </c>
      <c r="D202">
        <v>40.692999999999998</v>
      </c>
      <c r="E202">
        <v>40.222999999999999</v>
      </c>
      <c r="F202">
        <v>41.1</v>
      </c>
      <c r="G202">
        <v>41.695</v>
      </c>
      <c r="H202">
        <v>41.801000000000002</v>
      </c>
      <c r="I202">
        <v>42.56</v>
      </c>
      <c r="J202">
        <v>40.85</v>
      </c>
    </row>
    <row r="203" spans="1:10">
      <c r="A203">
        <v>201</v>
      </c>
      <c r="B203">
        <v>40.087000000000003</v>
      </c>
      <c r="C203">
        <v>40.116999999999997</v>
      </c>
      <c r="D203">
        <v>40.567999999999998</v>
      </c>
      <c r="E203">
        <v>39.93</v>
      </c>
      <c r="F203">
        <v>40.057000000000002</v>
      </c>
      <c r="G203">
        <v>41.262</v>
      </c>
      <c r="H203">
        <v>42.14</v>
      </c>
      <c r="I203">
        <v>41.2</v>
      </c>
      <c r="J203">
        <v>40.68</v>
      </c>
    </row>
    <row r="204" spans="1:10">
      <c r="A204">
        <v>202</v>
      </c>
      <c r="B204">
        <v>39.877000000000002</v>
      </c>
      <c r="C204">
        <v>40.249000000000002</v>
      </c>
      <c r="D204">
        <v>40.798000000000002</v>
      </c>
      <c r="E204">
        <v>39.843000000000004</v>
      </c>
      <c r="F204">
        <v>41.494</v>
      </c>
      <c r="G204">
        <v>41.41</v>
      </c>
      <c r="H204">
        <v>41.23</v>
      </c>
      <c r="I204">
        <v>41.51</v>
      </c>
      <c r="J204">
        <v>41.01</v>
      </c>
    </row>
    <row r="205" spans="1:10">
      <c r="A205">
        <v>203</v>
      </c>
      <c r="B205">
        <v>40.765000000000001</v>
      </c>
      <c r="C205">
        <v>40.405999999999999</v>
      </c>
      <c r="D205">
        <v>40.667000000000002</v>
      </c>
      <c r="E205">
        <v>39.905999999999999</v>
      </c>
      <c r="F205">
        <v>40.026000000000003</v>
      </c>
      <c r="G205">
        <v>41.39</v>
      </c>
      <c r="H205">
        <v>41.03</v>
      </c>
      <c r="I205">
        <v>43.79</v>
      </c>
      <c r="J205">
        <v>40.76</v>
      </c>
    </row>
    <row r="206" spans="1:10">
      <c r="A206">
        <v>204</v>
      </c>
      <c r="B206">
        <v>39.585000000000001</v>
      </c>
      <c r="C206">
        <v>40.658000000000001</v>
      </c>
      <c r="D206">
        <v>41.01</v>
      </c>
      <c r="E206">
        <v>39.875</v>
      </c>
      <c r="F206">
        <v>39.904000000000003</v>
      </c>
      <c r="G206">
        <v>41.41</v>
      </c>
      <c r="H206">
        <v>41.17</v>
      </c>
      <c r="I206">
        <v>41.27</v>
      </c>
      <c r="J206">
        <v>40.89</v>
      </c>
    </row>
    <row r="207" spans="1:10">
      <c r="A207">
        <v>205</v>
      </c>
      <c r="B207">
        <v>39.758000000000003</v>
      </c>
      <c r="C207">
        <v>40.363999999999997</v>
      </c>
      <c r="D207">
        <v>41.869</v>
      </c>
      <c r="E207">
        <v>40.875999999999998</v>
      </c>
      <c r="F207">
        <v>39.914999999999999</v>
      </c>
      <c r="G207">
        <v>41.82</v>
      </c>
      <c r="H207">
        <v>41.51</v>
      </c>
      <c r="I207">
        <v>41.72</v>
      </c>
      <c r="J207">
        <v>41.05</v>
      </c>
    </row>
    <row r="208" spans="1:10">
      <c r="A208">
        <v>206</v>
      </c>
      <c r="B208">
        <v>39.723999999999997</v>
      </c>
      <c r="C208">
        <v>40.228999999999999</v>
      </c>
      <c r="D208">
        <v>41.442999999999998</v>
      </c>
      <c r="E208">
        <v>40.036999999999999</v>
      </c>
      <c r="F208">
        <v>40.091000000000001</v>
      </c>
      <c r="G208">
        <v>41.09</v>
      </c>
      <c r="H208">
        <v>41.13</v>
      </c>
      <c r="I208">
        <v>41.35</v>
      </c>
      <c r="J208">
        <v>42.37</v>
      </c>
    </row>
    <row r="209" spans="1:10">
      <c r="A209">
        <v>207</v>
      </c>
      <c r="B209">
        <v>41.332000000000001</v>
      </c>
      <c r="C209">
        <v>40.081000000000003</v>
      </c>
      <c r="D209">
        <v>41.171999999999997</v>
      </c>
      <c r="E209">
        <v>39.895000000000003</v>
      </c>
      <c r="F209">
        <v>41.921999999999997</v>
      </c>
      <c r="G209">
        <v>46.62</v>
      </c>
      <c r="H209">
        <v>41.32</v>
      </c>
      <c r="I209">
        <v>41.54</v>
      </c>
      <c r="J209">
        <v>40.840000000000003</v>
      </c>
    </row>
    <row r="210" spans="1:10">
      <c r="A210">
        <v>208</v>
      </c>
      <c r="B210">
        <v>42.814999999999998</v>
      </c>
      <c r="C210">
        <v>40.037999999999997</v>
      </c>
      <c r="D210">
        <v>45.48</v>
      </c>
      <c r="E210">
        <v>39.840000000000003</v>
      </c>
      <c r="F210">
        <v>40.5</v>
      </c>
      <c r="G210">
        <v>40.909999999999997</v>
      </c>
      <c r="H210">
        <v>41.52</v>
      </c>
      <c r="I210">
        <v>41.45</v>
      </c>
      <c r="J210">
        <v>40.76</v>
      </c>
    </row>
    <row r="211" spans="1:10">
      <c r="A211">
        <v>209</v>
      </c>
      <c r="B211">
        <v>41.96</v>
      </c>
      <c r="C211">
        <v>39.920999999999999</v>
      </c>
      <c r="D211">
        <v>40.67</v>
      </c>
      <c r="E211">
        <v>39.78</v>
      </c>
      <c r="F211">
        <v>39.89</v>
      </c>
      <c r="G211">
        <v>41.12</v>
      </c>
      <c r="H211">
        <v>41.02</v>
      </c>
      <c r="I211">
        <v>41.48</v>
      </c>
      <c r="J211">
        <v>45.375</v>
      </c>
    </row>
    <row r="212" spans="1:10">
      <c r="A212">
        <v>210</v>
      </c>
      <c r="B212">
        <v>40.200000000000003</v>
      </c>
      <c r="C212">
        <v>41.014000000000003</v>
      </c>
      <c r="D212">
        <v>40.35</v>
      </c>
      <c r="E212">
        <v>39.96</v>
      </c>
      <c r="F212">
        <v>39.729999999999997</v>
      </c>
      <c r="G212">
        <v>42.85</v>
      </c>
      <c r="H212">
        <v>41.48</v>
      </c>
      <c r="I212">
        <v>41.24</v>
      </c>
      <c r="J212">
        <v>43.722999999999999</v>
      </c>
    </row>
    <row r="213" spans="1:10">
      <c r="A213">
        <v>211</v>
      </c>
      <c r="B213">
        <v>39.96</v>
      </c>
      <c r="C213">
        <v>40.880000000000003</v>
      </c>
      <c r="D213">
        <v>40.36</v>
      </c>
      <c r="E213">
        <v>40.36</v>
      </c>
      <c r="F213">
        <v>39.909999999999997</v>
      </c>
      <c r="G213">
        <v>41.83</v>
      </c>
      <c r="H213">
        <v>41.26</v>
      </c>
      <c r="I213">
        <v>41.14</v>
      </c>
      <c r="J213">
        <v>43.481999999999999</v>
      </c>
    </row>
    <row r="214" spans="1:10">
      <c r="A214">
        <v>212</v>
      </c>
      <c r="B214">
        <v>39.869999999999997</v>
      </c>
      <c r="C214">
        <v>40.874000000000002</v>
      </c>
      <c r="D214">
        <v>40.26</v>
      </c>
      <c r="E214">
        <v>39.729999999999997</v>
      </c>
      <c r="F214">
        <v>39.76</v>
      </c>
      <c r="G214">
        <v>41.19</v>
      </c>
      <c r="H214">
        <v>41.31</v>
      </c>
      <c r="I214">
        <v>41.22</v>
      </c>
      <c r="J214">
        <v>43.237000000000002</v>
      </c>
    </row>
    <row r="215" spans="1:10">
      <c r="A215">
        <v>213</v>
      </c>
      <c r="B215">
        <v>40.11</v>
      </c>
      <c r="C215">
        <v>39.979999999999997</v>
      </c>
      <c r="D215">
        <v>40.47</v>
      </c>
      <c r="E215">
        <v>39.74</v>
      </c>
      <c r="F215">
        <v>39.96</v>
      </c>
      <c r="G215">
        <v>41.69</v>
      </c>
      <c r="H215">
        <v>41.51</v>
      </c>
      <c r="I215">
        <v>41.08</v>
      </c>
      <c r="J215">
        <v>43.2</v>
      </c>
    </row>
    <row r="216" spans="1:10">
      <c r="A216">
        <v>214</v>
      </c>
      <c r="B216">
        <v>39.880000000000003</v>
      </c>
      <c r="C216">
        <v>39.71</v>
      </c>
      <c r="D216">
        <v>40.39</v>
      </c>
      <c r="E216">
        <v>39.74</v>
      </c>
      <c r="F216">
        <v>40</v>
      </c>
      <c r="G216">
        <v>41.18</v>
      </c>
      <c r="H216">
        <v>41.5</v>
      </c>
      <c r="I216">
        <v>41.28</v>
      </c>
      <c r="J216">
        <v>43.972000000000001</v>
      </c>
    </row>
    <row r="217" spans="1:10">
      <c r="A217">
        <v>215</v>
      </c>
      <c r="B217">
        <v>40.29</v>
      </c>
      <c r="C217">
        <v>39.979999999999997</v>
      </c>
      <c r="D217">
        <v>40.29</v>
      </c>
      <c r="E217">
        <v>40.119999999999997</v>
      </c>
      <c r="F217">
        <v>39.93</v>
      </c>
      <c r="G217">
        <v>41.64</v>
      </c>
      <c r="H217">
        <v>41.16</v>
      </c>
      <c r="I217">
        <v>41.52</v>
      </c>
      <c r="J217">
        <v>42.639000000000003</v>
      </c>
    </row>
    <row r="218" spans="1:10">
      <c r="A218">
        <v>216</v>
      </c>
      <c r="B218">
        <v>39.93</v>
      </c>
      <c r="C218">
        <v>39.86</v>
      </c>
      <c r="D218">
        <v>40.97</v>
      </c>
      <c r="E218">
        <v>40.21</v>
      </c>
      <c r="F218">
        <v>39.799999999999997</v>
      </c>
      <c r="G218">
        <v>41.53</v>
      </c>
      <c r="H218">
        <v>41.18</v>
      </c>
      <c r="I218">
        <v>41.32</v>
      </c>
      <c r="J218">
        <v>43.125</v>
      </c>
    </row>
    <row r="219" spans="1:10">
      <c r="A219">
        <v>217</v>
      </c>
      <c r="B219">
        <v>39.950000000000003</v>
      </c>
      <c r="C219">
        <v>39.75</v>
      </c>
      <c r="D219">
        <v>40.94</v>
      </c>
      <c r="E219">
        <v>40.31</v>
      </c>
      <c r="F219">
        <v>39.840000000000003</v>
      </c>
      <c r="G219">
        <v>40.94</v>
      </c>
      <c r="H219">
        <v>41.42</v>
      </c>
      <c r="I219">
        <v>41.53</v>
      </c>
      <c r="J219">
        <v>42.999000000000002</v>
      </c>
    </row>
    <row r="220" spans="1:10">
      <c r="A220">
        <v>218</v>
      </c>
      <c r="B220">
        <v>40.04</v>
      </c>
      <c r="C220">
        <v>40.1</v>
      </c>
      <c r="D220">
        <v>40.35</v>
      </c>
      <c r="E220">
        <v>39.770000000000003</v>
      </c>
      <c r="F220">
        <v>39.85</v>
      </c>
      <c r="G220">
        <v>41.037999999999997</v>
      </c>
      <c r="H220">
        <v>41.55</v>
      </c>
      <c r="I220">
        <v>41.38</v>
      </c>
      <c r="J220">
        <v>42.850999999999999</v>
      </c>
    </row>
    <row r="221" spans="1:10">
      <c r="A221">
        <v>219</v>
      </c>
      <c r="B221">
        <v>39.94</v>
      </c>
      <c r="C221">
        <v>39.9</v>
      </c>
      <c r="D221">
        <v>40.32</v>
      </c>
      <c r="E221">
        <v>39.65</v>
      </c>
      <c r="F221">
        <v>39.79</v>
      </c>
      <c r="G221">
        <v>41.143999999999998</v>
      </c>
      <c r="H221">
        <v>41.33</v>
      </c>
      <c r="I221">
        <v>41.24</v>
      </c>
      <c r="J221">
        <v>43.247999999999998</v>
      </c>
    </row>
    <row r="222" spans="1:10">
      <c r="A222">
        <v>220</v>
      </c>
      <c r="B222">
        <v>40.04</v>
      </c>
      <c r="C222">
        <v>39.75</v>
      </c>
      <c r="D222">
        <v>40.31</v>
      </c>
      <c r="E222">
        <v>39.83</v>
      </c>
      <c r="F222">
        <v>39.880000000000003</v>
      </c>
      <c r="G222">
        <v>40.232999999999997</v>
      </c>
      <c r="H222">
        <v>41.396999999999998</v>
      </c>
      <c r="I222">
        <v>41.326999999999998</v>
      </c>
      <c r="J222">
        <v>43.091000000000001</v>
      </c>
    </row>
    <row r="223" spans="1:10">
      <c r="A223">
        <v>221</v>
      </c>
      <c r="B223">
        <v>40.03</v>
      </c>
      <c r="C223">
        <v>40.17</v>
      </c>
      <c r="D223">
        <v>40.409999999999997</v>
      </c>
      <c r="E223">
        <v>39.78</v>
      </c>
      <c r="F223">
        <v>39.909999999999997</v>
      </c>
      <c r="G223">
        <v>40.688000000000002</v>
      </c>
      <c r="H223">
        <v>42.564</v>
      </c>
      <c r="I223">
        <v>41.021999999999998</v>
      </c>
      <c r="J223">
        <v>42.433999999999997</v>
      </c>
    </row>
    <row r="224" spans="1:10">
      <c r="A224">
        <v>222</v>
      </c>
      <c r="B224">
        <v>39.68</v>
      </c>
      <c r="C224">
        <v>39.869999999999997</v>
      </c>
      <c r="D224">
        <v>40.340000000000003</v>
      </c>
      <c r="E224">
        <v>40.479999999999997</v>
      </c>
      <c r="F224">
        <v>39.97</v>
      </c>
      <c r="G224">
        <v>40.65</v>
      </c>
      <c r="H224">
        <v>41.124000000000002</v>
      </c>
      <c r="I224">
        <v>41.186</v>
      </c>
      <c r="J224">
        <v>42.594000000000001</v>
      </c>
    </row>
    <row r="225" spans="1:10">
      <c r="A225">
        <v>223</v>
      </c>
      <c r="B225">
        <v>40.14</v>
      </c>
      <c r="C225">
        <v>40.07</v>
      </c>
      <c r="D225">
        <v>40.53</v>
      </c>
      <c r="E225">
        <v>40.799999999999997</v>
      </c>
      <c r="F225">
        <v>40.25</v>
      </c>
      <c r="G225">
        <v>40.598999999999997</v>
      </c>
      <c r="H225">
        <v>41.908999999999999</v>
      </c>
      <c r="I225">
        <v>41.165999999999997</v>
      </c>
      <c r="J225">
        <v>43.140999999999998</v>
      </c>
    </row>
    <row r="226" spans="1:10">
      <c r="A226">
        <v>224</v>
      </c>
      <c r="B226">
        <v>40.61</v>
      </c>
      <c r="C226">
        <v>39.85</v>
      </c>
      <c r="D226">
        <v>40.549999999999997</v>
      </c>
      <c r="E226">
        <v>40.549999999999997</v>
      </c>
      <c r="F226">
        <v>40.08</v>
      </c>
      <c r="G226">
        <v>40.552999999999997</v>
      </c>
      <c r="H226">
        <v>41.259</v>
      </c>
      <c r="I226">
        <v>41.468000000000004</v>
      </c>
      <c r="J226">
        <v>42.642000000000003</v>
      </c>
    </row>
    <row r="227" spans="1:10">
      <c r="A227">
        <v>225</v>
      </c>
      <c r="B227">
        <v>40.28</v>
      </c>
      <c r="C227">
        <v>39.9</v>
      </c>
      <c r="D227">
        <v>40.49</v>
      </c>
      <c r="E227">
        <v>40.926000000000002</v>
      </c>
      <c r="F227">
        <v>39.950000000000003</v>
      </c>
      <c r="G227">
        <v>40.639000000000003</v>
      </c>
      <c r="H227">
        <v>41.436999999999998</v>
      </c>
      <c r="I227">
        <v>41.234999999999999</v>
      </c>
      <c r="J227">
        <v>42.576000000000001</v>
      </c>
    </row>
    <row r="228" spans="1:10">
      <c r="A228">
        <v>226</v>
      </c>
      <c r="B228">
        <v>40.564999999999998</v>
      </c>
      <c r="C228">
        <v>39.96</v>
      </c>
      <c r="D228">
        <v>40.6</v>
      </c>
      <c r="E228">
        <v>40.366</v>
      </c>
      <c r="F228">
        <v>40.68</v>
      </c>
      <c r="G228">
        <v>40.698999999999998</v>
      </c>
      <c r="H228">
        <v>41.170999999999999</v>
      </c>
      <c r="I228">
        <v>41.456000000000003</v>
      </c>
      <c r="J228">
        <v>43.335999999999999</v>
      </c>
    </row>
    <row r="229" spans="1:10">
      <c r="A229">
        <v>227</v>
      </c>
      <c r="B229">
        <v>40.198999999999998</v>
      </c>
      <c r="C229">
        <v>40.270000000000003</v>
      </c>
      <c r="D229">
        <v>41.28</v>
      </c>
      <c r="E229">
        <v>40.348999999999997</v>
      </c>
      <c r="F229">
        <v>40.090000000000003</v>
      </c>
      <c r="G229">
        <v>40.874000000000002</v>
      </c>
      <c r="H229">
        <v>41.478000000000002</v>
      </c>
      <c r="I229">
        <v>41.37</v>
      </c>
      <c r="J229">
        <v>42.463000000000001</v>
      </c>
    </row>
    <row r="230" spans="1:10">
      <c r="A230">
        <v>228</v>
      </c>
      <c r="B230">
        <v>40.316000000000003</v>
      </c>
      <c r="C230">
        <v>40.17</v>
      </c>
      <c r="D230">
        <v>40.840000000000003</v>
      </c>
      <c r="E230">
        <v>40.22</v>
      </c>
      <c r="F230">
        <v>40.292000000000002</v>
      </c>
      <c r="G230">
        <v>40.698999999999998</v>
      </c>
      <c r="H230">
        <v>41.747</v>
      </c>
      <c r="I230">
        <v>41.332000000000001</v>
      </c>
      <c r="J230">
        <v>42.878</v>
      </c>
    </row>
    <row r="231" spans="1:10">
      <c r="A231">
        <v>229</v>
      </c>
      <c r="B231">
        <v>39.994999999999997</v>
      </c>
      <c r="C231">
        <v>40.146000000000001</v>
      </c>
      <c r="D231">
        <v>40.42</v>
      </c>
      <c r="E231">
        <v>40.326000000000001</v>
      </c>
      <c r="F231">
        <v>41.316000000000003</v>
      </c>
      <c r="G231">
        <v>40.514000000000003</v>
      </c>
      <c r="H231">
        <v>41.279000000000003</v>
      </c>
      <c r="I231">
        <v>41.488</v>
      </c>
      <c r="J231">
        <v>42.57</v>
      </c>
    </row>
    <row r="232" spans="1:10">
      <c r="A232">
        <v>230</v>
      </c>
      <c r="B232">
        <v>40.338999999999999</v>
      </c>
      <c r="C232">
        <v>40.354999999999997</v>
      </c>
      <c r="D232">
        <v>40.539000000000001</v>
      </c>
      <c r="E232">
        <v>40.223999999999997</v>
      </c>
      <c r="F232">
        <v>40.774000000000001</v>
      </c>
      <c r="G232">
        <v>40.634</v>
      </c>
      <c r="H232">
        <v>41.987000000000002</v>
      </c>
      <c r="I232">
        <v>41.692</v>
      </c>
      <c r="J232">
        <v>42.469000000000001</v>
      </c>
    </row>
    <row r="233" spans="1:10">
      <c r="A233">
        <v>231</v>
      </c>
      <c r="B233">
        <v>39.917000000000002</v>
      </c>
      <c r="C233">
        <v>39.860999999999997</v>
      </c>
      <c r="D233">
        <v>40.343000000000004</v>
      </c>
      <c r="E233">
        <v>40.279000000000003</v>
      </c>
      <c r="F233">
        <v>40.484999999999999</v>
      </c>
      <c r="G233">
        <v>40.976999999999997</v>
      </c>
      <c r="H233">
        <v>41.533999999999999</v>
      </c>
      <c r="I233">
        <v>41.332999999999998</v>
      </c>
      <c r="J233">
        <v>42.186</v>
      </c>
    </row>
    <row r="234" spans="1:10">
      <c r="A234">
        <v>232</v>
      </c>
      <c r="B234">
        <v>40.337000000000003</v>
      </c>
      <c r="C234">
        <v>40.177999999999997</v>
      </c>
      <c r="D234">
        <v>40.198999999999998</v>
      </c>
      <c r="E234">
        <v>40.244999999999997</v>
      </c>
      <c r="F234">
        <v>40.462000000000003</v>
      </c>
      <c r="G234">
        <v>40.594999999999999</v>
      </c>
      <c r="H234">
        <v>42.320999999999998</v>
      </c>
      <c r="I234">
        <v>41.482999999999997</v>
      </c>
      <c r="J234">
        <v>42.085999999999999</v>
      </c>
    </row>
    <row r="235" spans="1:10">
      <c r="A235">
        <v>233</v>
      </c>
      <c r="B235">
        <v>40.439</v>
      </c>
      <c r="C235">
        <v>40.158999999999999</v>
      </c>
      <c r="D235">
        <v>40.262999999999998</v>
      </c>
      <c r="E235">
        <v>40.283999999999999</v>
      </c>
      <c r="F235">
        <v>40.395000000000003</v>
      </c>
      <c r="G235">
        <v>40.731000000000002</v>
      </c>
      <c r="H235">
        <v>41.822000000000003</v>
      </c>
      <c r="I235">
        <v>41.816000000000003</v>
      </c>
      <c r="J235">
        <v>42.287999999999997</v>
      </c>
    </row>
    <row r="236" spans="1:10">
      <c r="A236">
        <v>234</v>
      </c>
      <c r="B236">
        <v>40.247</v>
      </c>
      <c r="C236">
        <v>39.597000000000001</v>
      </c>
      <c r="D236">
        <v>40.204000000000001</v>
      </c>
      <c r="E236">
        <v>40.213000000000001</v>
      </c>
      <c r="F236">
        <v>41.308999999999997</v>
      </c>
      <c r="G236">
        <v>40.536000000000001</v>
      </c>
      <c r="H236">
        <v>41.654000000000003</v>
      </c>
      <c r="I236">
        <v>43.819000000000003</v>
      </c>
      <c r="J236">
        <v>42.003</v>
      </c>
    </row>
    <row r="237" spans="1:10">
      <c r="A237">
        <v>235</v>
      </c>
      <c r="B237">
        <v>40.143000000000001</v>
      </c>
      <c r="C237">
        <v>39.576999999999998</v>
      </c>
      <c r="D237">
        <v>40.021000000000001</v>
      </c>
      <c r="E237">
        <v>40.646000000000001</v>
      </c>
      <c r="F237">
        <v>40.505000000000003</v>
      </c>
      <c r="G237">
        <v>40.454000000000001</v>
      </c>
      <c r="H237">
        <v>41.878</v>
      </c>
      <c r="I237">
        <v>41.654000000000003</v>
      </c>
      <c r="J237">
        <v>43.072000000000003</v>
      </c>
    </row>
    <row r="238" spans="1:10">
      <c r="A238">
        <v>236</v>
      </c>
      <c r="B238">
        <v>40.85</v>
      </c>
      <c r="C238">
        <v>39.658000000000001</v>
      </c>
      <c r="D238">
        <v>40.122999999999998</v>
      </c>
      <c r="E238">
        <v>40.209000000000003</v>
      </c>
      <c r="F238">
        <v>40.226999999999997</v>
      </c>
      <c r="G238">
        <v>40.329000000000001</v>
      </c>
      <c r="H238">
        <v>42.441000000000003</v>
      </c>
      <c r="I238">
        <v>41.518999999999998</v>
      </c>
      <c r="J238">
        <v>42.415999999999997</v>
      </c>
    </row>
    <row r="239" spans="1:10">
      <c r="A239">
        <v>237</v>
      </c>
      <c r="B239">
        <v>40.304000000000002</v>
      </c>
      <c r="C239">
        <v>40.033999999999999</v>
      </c>
      <c r="D239">
        <v>40.313000000000002</v>
      </c>
      <c r="E239">
        <v>40.587000000000003</v>
      </c>
      <c r="F239">
        <v>40.267000000000003</v>
      </c>
      <c r="G239">
        <v>42.039000000000001</v>
      </c>
      <c r="H239">
        <v>41.231999999999999</v>
      </c>
      <c r="I239">
        <v>42.494</v>
      </c>
      <c r="J239">
        <v>44.667999999999999</v>
      </c>
    </row>
    <row r="240" spans="1:10">
      <c r="A240">
        <v>238</v>
      </c>
      <c r="B240">
        <v>40.247</v>
      </c>
      <c r="C240">
        <v>39.857999999999997</v>
      </c>
      <c r="D240">
        <v>40.469000000000001</v>
      </c>
      <c r="E240">
        <v>40.149000000000001</v>
      </c>
      <c r="F240">
        <v>40.795999999999999</v>
      </c>
      <c r="G240">
        <v>40.356000000000002</v>
      </c>
      <c r="H240">
        <v>41.191000000000003</v>
      </c>
      <c r="I240">
        <v>43.061</v>
      </c>
      <c r="J240">
        <v>42.436</v>
      </c>
    </row>
    <row r="241" spans="1:10">
      <c r="A241">
        <v>239</v>
      </c>
      <c r="B241">
        <v>40.271000000000001</v>
      </c>
      <c r="C241">
        <v>39.741999999999997</v>
      </c>
      <c r="D241">
        <v>40.299999999999997</v>
      </c>
      <c r="E241">
        <v>40.381999999999998</v>
      </c>
      <c r="F241">
        <v>41.999000000000002</v>
      </c>
      <c r="G241">
        <v>40.732999999999997</v>
      </c>
      <c r="H241">
        <v>41.677999999999997</v>
      </c>
      <c r="I241">
        <v>41.033000000000001</v>
      </c>
      <c r="J241">
        <v>42.228999999999999</v>
      </c>
    </row>
    <row r="242" spans="1:10">
      <c r="A242">
        <v>240</v>
      </c>
      <c r="B242">
        <v>40.235999999999997</v>
      </c>
      <c r="C242">
        <v>39.542999999999999</v>
      </c>
      <c r="D242">
        <v>40.308</v>
      </c>
      <c r="E242">
        <v>40.468000000000004</v>
      </c>
      <c r="F242">
        <v>41.456000000000003</v>
      </c>
      <c r="G242">
        <v>40.5</v>
      </c>
      <c r="H242">
        <v>41.231000000000002</v>
      </c>
      <c r="I242">
        <v>41.286999999999999</v>
      </c>
      <c r="J242">
        <v>41.715000000000003</v>
      </c>
    </row>
    <row r="243" spans="1:10">
      <c r="A243">
        <v>241</v>
      </c>
      <c r="B243">
        <v>41.429000000000002</v>
      </c>
      <c r="C243">
        <v>39.853999999999999</v>
      </c>
      <c r="D243">
        <v>40.220999999999997</v>
      </c>
      <c r="E243">
        <v>40.107999999999997</v>
      </c>
      <c r="F243">
        <v>41.603000000000002</v>
      </c>
      <c r="G243">
        <v>41.651000000000003</v>
      </c>
      <c r="H243">
        <v>41.787999999999997</v>
      </c>
      <c r="I243">
        <v>40.881999999999998</v>
      </c>
      <c r="J243">
        <v>42.384999999999998</v>
      </c>
    </row>
    <row r="244" spans="1:10">
      <c r="A244">
        <v>242</v>
      </c>
      <c r="B244">
        <v>40.83</v>
      </c>
      <c r="C244">
        <v>39.631999999999998</v>
      </c>
      <c r="D244">
        <v>40.200000000000003</v>
      </c>
      <c r="E244">
        <v>40.26</v>
      </c>
      <c r="F244">
        <v>40.43</v>
      </c>
      <c r="G244">
        <v>40.804000000000002</v>
      </c>
      <c r="H244">
        <v>41.753999999999998</v>
      </c>
      <c r="I244">
        <v>41.143999999999998</v>
      </c>
      <c r="J244">
        <v>42.811</v>
      </c>
    </row>
    <row r="245" spans="1:10">
      <c r="A245">
        <v>243</v>
      </c>
      <c r="B245">
        <v>40.228000000000002</v>
      </c>
      <c r="C245">
        <v>39.747</v>
      </c>
      <c r="D245">
        <v>40.076999999999998</v>
      </c>
      <c r="E245">
        <v>40.808999999999997</v>
      </c>
      <c r="F245">
        <v>40.331000000000003</v>
      </c>
      <c r="G245">
        <v>40.718000000000004</v>
      </c>
      <c r="H245">
        <v>41.667999999999999</v>
      </c>
      <c r="I245">
        <v>41.41</v>
      </c>
      <c r="J245">
        <v>42.326000000000001</v>
      </c>
    </row>
    <row r="246" spans="1:10">
      <c r="A246">
        <v>244</v>
      </c>
      <c r="B246">
        <v>40.279000000000003</v>
      </c>
      <c r="C246">
        <v>39.856999999999999</v>
      </c>
      <c r="D246">
        <v>40.401000000000003</v>
      </c>
      <c r="E246">
        <v>40.136000000000003</v>
      </c>
      <c r="F246">
        <v>40.128</v>
      </c>
      <c r="G246">
        <v>40.479999999999997</v>
      </c>
      <c r="H246">
        <v>40.874000000000002</v>
      </c>
      <c r="I246">
        <v>40.901000000000003</v>
      </c>
      <c r="J246">
        <v>40.756</v>
      </c>
    </row>
    <row r="247" spans="1:10">
      <c r="A247">
        <v>245</v>
      </c>
      <c r="B247">
        <v>40.223999999999997</v>
      </c>
      <c r="C247">
        <v>39.933</v>
      </c>
      <c r="D247">
        <v>40.167000000000002</v>
      </c>
      <c r="E247">
        <v>40.186</v>
      </c>
      <c r="F247">
        <v>40.316000000000003</v>
      </c>
      <c r="G247">
        <v>40.764000000000003</v>
      </c>
      <c r="H247">
        <v>41.055</v>
      </c>
      <c r="I247">
        <v>41.454999999999998</v>
      </c>
      <c r="J247">
        <v>40.654000000000003</v>
      </c>
    </row>
    <row r="248" spans="1:10">
      <c r="A248">
        <v>246</v>
      </c>
      <c r="B248">
        <v>40.295999999999999</v>
      </c>
      <c r="C248">
        <v>39.637999999999998</v>
      </c>
      <c r="D248">
        <v>39.889000000000003</v>
      </c>
      <c r="E248">
        <v>40.305</v>
      </c>
      <c r="F248">
        <v>40.167000000000002</v>
      </c>
      <c r="G248">
        <v>40.472999999999999</v>
      </c>
      <c r="H248">
        <v>40.732999999999997</v>
      </c>
      <c r="I248">
        <v>40.773000000000003</v>
      </c>
      <c r="J248">
        <v>40.444000000000003</v>
      </c>
    </row>
    <row r="249" spans="1:10">
      <c r="A249">
        <v>247</v>
      </c>
      <c r="B249">
        <v>40.051000000000002</v>
      </c>
      <c r="C249">
        <v>39.904000000000003</v>
      </c>
      <c r="D249">
        <v>39.841999999999999</v>
      </c>
      <c r="E249">
        <v>40.052999999999997</v>
      </c>
      <c r="F249">
        <v>40.31</v>
      </c>
      <c r="G249">
        <v>40.494</v>
      </c>
      <c r="H249">
        <v>40.750999999999998</v>
      </c>
      <c r="I249">
        <v>41.124000000000002</v>
      </c>
      <c r="J249">
        <v>40.567999999999998</v>
      </c>
    </row>
    <row r="250" spans="1:10">
      <c r="A250">
        <v>248</v>
      </c>
      <c r="B250">
        <v>40.33</v>
      </c>
      <c r="C250">
        <v>39.79</v>
      </c>
      <c r="D250">
        <v>39.921999999999997</v>
      </c>
      <c r="E250">
        <v>40.25</v>
      </c>
      <c r="F250">
        <v>40.133000000000003</v>
      </c>
      <c r="G250">
        <v>40.588999999999999</v>
      </c>
      <c r="H250">
        <v>40.380000000000003</v>
      </c>
      <c r="I250">
        <v>40.776000000000003</v>
      </c>
      <c r="J250">
        <v>40.901000000000003</v>
      </c>
    </row>
    <row r="251" spans="1:10">
      <c r="A251">
        <v>249</v>
      </c>
      <c r="B251">
        <v>40.372999999999998</v>
      </c>
      <c r="C251">
        <v>39.729999999999997</v>
      </c>
      <c r="D251">
        <v>39.982999999999997</v>
      </c>
      <c r="E251">
        <v>40.058999999999997</v>
      </c>
      <c r="F251">
        <v>40.268999999999998</v>
      </c>
      <c r="G251">
        <v>40.697000000000003</v>
      </c>
      <c r="H251">
        <v>40.783999999999999</v>
      </c>
      <c r="I251">
        <v>40.926000000000002</v>
      </c>
      <c r="J251">
        <v>40.432000000000002</v>
      </c>
    </row>
    <row r="252" spans="1:10">
      <c r="A252">
        <v>250</v>
      </c>
      <c r="B252">
        <v>40.243000000000002</v>
      </c>
      <c r="C252">
        <v>40.103999999999999</v>
      </c>
      <c r="D252">
        <v>39.993000000000002</v>
      </c>
      <c r="E252">
        <v>40.024000000000001</v>
      </c>
      <c r="F252">
        <v>40.162999999999997</v>
      </c>
      <c r="G252">
        <v>40.985999999999997</v>
      </c>
      <c r="H252">
        <v>40.686999999999998</v>
      </c>
      <c r="I252">
        <v>41.316000000000003</v>
      </c>
      <c r="J252">
        <v>40.436</v>
      </c>
    </row>
    <row r="253" spans="1:10">
      <c r="A253">
        <v>251</v>
      </c>
      <c r="B253">
        <v>40.151000000000003</v>
      </c>
      <c r="C253">
        <v>39.625999999999998</v>
      </c>
      <c r="D253">
        <v>40.212000000000003</v>
      </c>
      <c r="E253">
        <v>40.048999999999999</v>
      </c>
      <c r="F253">
        <v>40.064</v>
      </c>
      <c r="G253">
        <v>40.557000000000002</v>
      </c>
      <c r="H253">
        <v>40.53</v>
      </c>
      <c r="I253">
        <v>41.228000000000002</v>
      </c>
      <c r="J253">
        <v>40.612000000000002</v>
      </c>
    </row>
    <row r="254" spans="1:10">
      <c r="A254">
        <v>252</v>
      </c>
      <c r="B254">
        <v>40.192</v>
      </c>
      <c r="C254">
        <v>39.893000000000001</v>
      </c>
      <c r="D254">
        <v>40.107999999999997</v>
      </c>
      <c r="E254">
        <v>40.100999999999999</v>
      </c>
      <c r="F254">
        <v>40.31</v>
      </c>
      <c r="G254">
        <v>40.348999999999997</v>
      </c>
      <c r="H254">
        <v>40.463999999999999</v>
      </c>
      <c r="I254">
        <v>40.58</v>
      </c>
      <c r="J254">
        <v>40.363999999999997</v>
      </c>
    </row>
    <row r="255" spans="1:10">
      <c r="A255">
        <v>253</v>
      </c>
      <c r="B255">
        <v>40.039000000000001</v>
      </c>
      <c r="C255">
        <v>40.081000000000003</v>
      </c>
      <c r="D255">
        <v>40.11</v>
      </c>
      <c r="E255">
        <v>40.173000000000002</v>
      </c>
      <c r="F255">
        <v>40.268999999999998</v>
      </c>
      <c r="G255">
        <v>40.481000000000002</v>
      </c>
      <c r="H255">
        <v>40.747999999999998</v>
      </c>
      <c r="I255">
        <v>40.948</v>
      </c>
      <c r="J255">
        <v>40.381999999999998</v>
      </c>
    </row>
    <row r="256" spans="1:10">
      <c r="A256">
        <v>254</v>
      </c>
      <c r="B256">
        <v>40.664999999999999</v>
      </c>
      <c r="C256">
        <v>39.787999999999997</v>
      </c>
      <c r="D256">
        <v>40.164000000000001</v>
      </c>
      <c r="E256">
        <v>40.151000000000003</v>
      </c>
      <c r="F256">
        <v>40.466000000000001</v>
      </c>
      <c r="G256">
        <v>40.442999999999998</v>
      </c>
      <c r="H256">
        <v>40.738</v>
      </c>
      <c r="I256">
        <v>40.840000000000003</v>
      </c>
      <c r="J256">
        <v>40.423999999999999</v>
      </c>
    </row>
    <row r="257" spans="1:10">
      <c r="A257">
        <v>255</v>
      </c>
      <c r="B257">
        <v>40.323</v>
      </c>
      <c r="C257">
        <v>39.622</v>
      </c>
      <c r="D257">
        <v>40.250999999999998</v>
      </c>
      <c r="E257">
        <v>40.304000000000002</v>
      </c>
      <c r="F257">
        <v>40.095999999999997</v>
      </c>
      <c r="G257">
        <v>40.444000000000003</v>
      </c>
      <c r="H257">
        <v>40.616</v>
      </c>
      <c r="I257">
        <v>40.9</v>
      </c>
      <c r="J257">
        <v>40.146000000000001</v>
      </c>
    </row>
    <row r="258" spans="1:10">
      <c r="A258">
        <v>256</v>
      </c>
      <c r="B258">
        <v>40.026000000000003</v>
      </c>
      <c r="C258">
        <v>40.098999999999997</v>
      </c>
      <c r="D258">
        <v>41.66</v>
      </c>
      <c r="E258">
        <v>40.228999999999999</v>
      </c>
      <c r="F258">
        <v>40.018000000000001</v>
      </c>
      <c r="G258">
        <v>40.557000000000002</v>
      </c>
      <c r="H258">
        <v>40.539000000000001</v>
      </c>
      <c r="I258">
        <v>40.994999999999997</v>
      </c>
      <c r="J258">
        <v>40.195</v>
      </c>
    </row>
    <row r="259" spans="1:10">
      <c r="A259">
        <v>257</v>
      </c>
      <c r="B259">
        <v>40.164999999999999</v>
      </c>
      <c r="C259">
        <v>39.698</v>
      </c>
      <c r="D259">
        <v>40.005000000000003</v>
      </c>
      <c r="E259">
        <v>40.164999999999999</v>
      </c>
      <c r="F259">
        <v>40.218000000000004</v>
      </c>
      <c r="G259">
        <v>40.468000000000004</v>
      </c>
      <c r="H259">
        <v>40.801000000000002</v>
      </c>
      <c r="I259">
        <v>40.682000000000002</v>
      </c>
      <c r="J259">
        <v>40.334000000000003</v>
      </c>
    </row>
    <row r="260" spans="1:10">
      <c r="A260">
        <v>258</v>
      </c>
      <c r="B260">
        <v>40.344000000000001</v>
      </c>
      <c r="C260">
        <v>39.784999999999997</v>
      </c>
      <c r="D260">
        <v>39.927</v>
      </c>
      <c r="E260">
        <v>40.353999999999999</v>
      </c>
      <c r="F260">
        <v>40.56</v>
      </c>
      <c r="G260">
        <v>40.200000000000003</v>
      </c>
      <c r="H260">
        <v>40.454000000000001</v>
      </c>
      <c r="I260">
        <v>40.823</v>
      </c>
      <c r="J260">
        <v>40.222999999999999</v>
      </c>
    </row>
    <row r="261" spans="1:10">
      <c r="A261">
        <v>259</v>
      </c>
      <c r="B261">
        <v>40.463000000000001</v>
      </c>
      <c r="C261">
        <v>39.661000000000001</v>
      </c>
      <c r="D261">
        <v>40.113</v>
      </c>
      <c r="E261">
        <v>40.371000000000002</v>
      </c>
      <c r="F261">
        <v>40.354999999999997</v>
      </c>
      <c r="G261">
        <v>40.469000000000001</v>
      </c>
      <c r="H261">
        <v>40.917999999999999</v>
      </c>
      <c r="I261">
        <v>41.868000000000002</v>
      </c>
      <c r="J261">
        <v>40.951000000000001</v>
      </c>
    </row>
    <row r="262" spans="1:10">
      <c r="A262">
        <v>260</v>
      </c>
      <c r="B262">
        <v>40.331000000000003</v>
      </c>
      <c r="C262">
        <v>39.796999999999997</v>
      </c>
      <c r="D262">
        <v>39.935000000000002</v>
      </c>
      <c r="E262">
        <v>40.415999999999997</v>
      </c>
      <c r="F262">
        <v>40.149000000000001</v>
      </c>
      <c r="G262">
        <v>40.82</v>
      </c>
      <c r="H262">
        <v>40.820999999999998</v>
      </c>
      <c r="I262">
        <v>40.832000000000001</v>
      </c>
      <c r="J262">
        <v>40.591000000000001</v>
      </c>
    </row>
    <row r="263" spans="1:10">
      <c r="A263">
        <v>261</v>
      </c>
      <c r="B263">
        <v>40.286000000000001</v>
      </c>
      <c r="C263">
        <v>39.590000000000003</v>
      </c>
      <c r="D263">
        <v>39.848999999999997</v>
      </c>
      <c r="E263">
        <v>41.081000000000003</v>
      </c>
      <c r="F263">
        <v>40.927999999999997</v>
      </c>
      <c r="G263">
        <v>40.799999999999997</v>
      </c>
      <c r="H263">
        <v>40.661000000000001</v>
      </c>
      <c r="I263">
        <v>40.381999999999998</v>
      </c>
      <c r="J263">
        <v>40.119999999999997</v>
      </c>
    </row>
    <row r="264" spans="1:10">
      <c r="A264">
        <v>262</v>
      </c>
      <c r="B264">
        <v>41.002000000000002</v>
      </c>
      <c r="C264">
        <v>39.792999999999999</v>
      </c>
      <c r="D264">
        <v>39.81</v>
      </c>
      <c r="E264">
        <v>40.61</v>
      </c>
      <c r="F264">
        <v>40.353999999999999</v>
      </c>
      <c r="G264">
        <v>41.012999999999998</v>
      </c>
      <c r="H264">
        <v>40.686999999999998</v>
      </c>
      <c r="I264">
        <v>40.97</v>
      </c>
      <c r="J264">
        <v>40.341999999999999</v>
      </c>
    </row>
    <row r="265" spans="1:10">
      <c r="A265">
        <v>263</v>
      </c>
      <c r="B265">
        <v>40.347999999999999</v>
      </c>
      <c r="C265">
        <v>39.811</v>
      </c>
      <c r="D265">
        <v>39.886000000000003</v>
      </c>
      <c r="E265">
        <v>40.700000000000003</v>
      </c>
      <c r="F265">
        <v>40.098999999999997</v>
      </c>
      <c r="G265">
        <v>40.347000000000001</v>
      </c>
      <c r="H265">
        <v>40.515000000000001</v>
      </c>
      <c r="I265">
        <v>40.656999999999996</v>
      </c>
      <c r="J265">
        <v>40.212000000000003</v>
      </c>
    </row>
    <row r="266" spans="1:10">
      <c r="A266">
        <v>264</v>
      </c>
      <c r="B266">
        <v>39.901000000000003</v>
      </c>
      <c r="C266">
        <v>39.841000000000001</v>
      </c>
      <c r="D266">
        <v>39.966000000000001</v>
      </c>
      <c r="E266">
        <v>40.362000000000002</v>
      </c>
      <c r="F266">
        <v>40.26</v>
      </c>
      <c r="G266">
        <v>40.802</v>
      </c>
      <c r="H266">
        <v>40.401000000000003</v>
      </c>
      <c r="I266">
        <v>40.545000000000002</v>
      </c>
      <c r="J266">
        <v>40.433</v>
      </c>
    </row>
    <row r="267" spans="1:10">
      <c r="A267">
        <v>265</v>
      </c>
      <c r="B267">
        <v>39.862000000000002</v>
      </c>
      <c r="C267">
        <v>39.587000000000003</v>
      </c>
      <c r="D267">
        <v>39.959000000000003</v>
      </c>
      <c r="E267">
        <v>40.395000000000003</v>
      </c>
      <c r="F267">
        <v>40.234999999999999</v>
      </c>
      <c r="G267">
        <v>40.514000000000003</v>
      </c>
      <c r="H267">
        <v>40.738999999999997</v>
      </c>
      <c r="I267">
        <v>40.534999999999997</v>
      </c>
      <c r="J267">
        <v>40.149000000000001</v>
      </c>
    </row>
    <row r="268" spans="1:10">
      <c r="A268">
        <v>266</v>
      </c>
      <c r="B268">
        <v>39.973999999999997</v>
      </c>
      <c r="C268">
        <v>39.973999999999997</v>
      </c>
      <c r="D268">
        <v>39.884</v>
      </c>
      <c r="E268">
        <v>40.444000000000003</v>
      </c>
      <c r="F268">
        <v>40.133000000000003</v>
      </c>
      <c r="G268">
        <v>40.502000000000002</v>
      </c>
      <c r="H268">
        <v>40.305999999999997</v>
      </c>
      <c r="I268">
        <v>40.530999999999999</v>
      </c>
      <c r="J268">
        <v>40.335000000000001</v>
      </c>
    </row>
    <row r="269" spans="1:10">
      <c r="A269">
        <v>267</v>
      </c>
      <c r="B269">
        <v>39.996000000000002</v>
      </c>
      <c r="C269">
        <v>40.235999999999997</v>
      </c>
      <c r="D269">
        <v>40.072000000000003</v>
      </c>
      <c r="E269">
        <v>40.414999999999999</v>
      </c>
      <c r="F269">
        <v>40.307000000000002</v>
      </c>
      <c r="G269">
        <v>40.164999999999999</v>
      </c>
      <c r="H269">
        <v>40.491</v>
      </c>
      <c r="I269">
        <v>40.926000000000002</v>
      </c>
      <c r="J269">
        <v>40.649000000000001</v>
      </c>
    </row>
    <row r="270" spans="1:10">
      <c r="A270">
        <v>268</v>
      </c>
      <c r="B270">
        <v>40.091999999999999</v>
      </c>
      <c r="C270">
        <v>39.719000000000001</v>
      </c>
      <c r="D270">
        <v>40.28</v>
      </c>
      <c r="E270">
        <v>40.220999999999997</v>
      </c>
      <c r="F270">
        <v>40.11</v>
      </c>
      <c r="G270">
        <v>40.524999999999999</v>
      </c>
      <c r="H270">
        <v>40.651000000000003</v>
      </c>
      <c r="I270">
        <v>40.889000000000003</v>
      </c>
      <c r="J270">
        <v>40.298000000000002</v>
      </c>
    </row>
    <row r="271" spans="1:10">
      <c r="A271">
        <v>269</v>
      </c>
      <c r="B271">
        <v>39.996000000000002</v>
      </c>
      <c r="C271">
        <v>39.667000000000002</v>
      </c>
      <c r="D271">
        <v>39.896000000000001</v>
      </c>
      <c r="E271">
        <v>40.284999999999997</v>
      </c>
      <c r="F271">
        <v>40.319000000000003</v>
      </c>
      <c r="G271">
        <v>40.683</v>
      </c>
      <c r="H271">
        <v>40.906999999999996</v>
      </c>
      <c r="I271">
        <v>41.244999999999997</v>
      </c>
      <c r="J271">
        <v>40.423000000000002</v>
      </c>
    </row>
    <row r="272" spans="1:10">
      <c r="A272">
        <v>270</v>
      </c>
      <c r="B272">
        <v>40.026000000000003</v>
      </c>
      <c r="C272">
        <v>39.825000000000003</v>
      </c>
      <c r="D272">
        <v>39.9</v>
      </c>
      <c r="E272">
        <v>40.354999999999997</v>
      </c>
      <c r="F272">
        <v>40.33</v>
      </c>
      <c r="G272">
        <v>41.21</v>
      </c>
      <c r="H272">
        <v>40.170999999999999</v>
      </c>
      <c r="I272">
        <v>41.256</v>
      </c>
      <c r="J272">
        <v>40.284999999999997</v>
      </c>
    </row>
    <row r="273" spans="1:10">
      <c r="A273">
        <v>271</v>
      </c>
      <c r="B273">
        <v>40.194000000000003</v>
      </c>
      <c r="C273">
        <v>39.643999999999998</v>
      </c>
      <c r="D273">
        <v>39.954999999999998</v>
      </c>
      <c r="E273">
        <v>40.328000000000003</v>
      </c>
      <c r="F273">
        <v>40.155000000000001</v>
      </c>
      <c r="G273">
        <v>41.015999999999998</v>
      </c>
      <c r="H273">
        <v>40.448</v>
      </c>
      <c r="I273">
        <v>40.892000000000003</v>
      </c>
      <c r="J273">
        <v>40.715000000000003</v>
      </c>
    </row>
    <row r="274" spans="1:10">
      <c r="A274">
        <v>272</v>
      </c>
      <c r="B274">
        <v>40.048999999999999</v>
      </c>
      <c r="C274">
        <v>39.664000000000001</v>
      </c>
      <c r="D274">
        <v>40.027999999999999</v>
      </c>
      <c r="E274">
        <v>40.262999999999998</v>
      </c>
      <c r="F274">
        <v>40.177</v>
      </c>
      <c r="G274">
        <v>40.604999999999997</v>
      </c>
      <c r="H274">
        <v>40.56</v>
      </c>
      <c r="I274">
        <v>40.889000000000003</v>
      </c>
      <c r="J274">
        <v>40.582000000000001</v>
      </c>
    </row>
    <row r="275" spans="1:10">
      <c r="A275">
        <v>273</v>
      </c>
      <c r="B275">
        <v>40.024999999999999</v>
      </c>
      <c r="C275">
        <v>39.813000000000002</v>
      </c>
      <c r="D275">
        <v>39.838000000000001</v>
      </c>
      <c r="E275">
        <v>40.362000000000002</v>
      </c>
      <c r="F275">
        <v>40.237000000000002</v>
      </c>
      <c r="G275">
        <v>40.640999999999998</v>
      </c>
      <c r="H275">
        <v>40.378</v>
      </c>
      <c r="I275">
        <v>40.579000000000001</v>
      </c>
      <c r="J275">
        <v>40.603999999999999</v>
      </c>
    </row>
    <row r="276" spans="1:10">
      <c r="A276">
        <v>274</v>
      </c>
      <c r="B276">
        <v>39.802</v>
      </c>
      <c r="C276">
        <v>39.639000000000003</v>
      </c>
      <c r="D276">
        <v>40.186</v>
      </c>
      <c r="E276">
        <v>40.264000000000003</v>
      </c>
      <c r="F276">
        <v>40.219000000000001</v>
      </c>
      <c r="G276">
        <v>40.39</v>
      </c>
      <c r="H276">
        <v>40.729999999999997</v>
      </c>
      <c r="I276">
        <v>40.92</v>
      </c>
      <c r="J276">
        <v>40.642000000000003</v>
      </c>
    </row>
    <row r="277" spans="1:10">
      <c r="A277">
        <v>275</v>
      </c>
      <c r="B277">
        <v>40.097000000000001</v>
      </c>
      <c r="C277">
        <v>39.874000000000002</v>
      </c>
      <c r="D277">
        <v>40.003</v>
      </c>
      <c r="E277">
        <v>40.658000000000001</v>
      </c>
      <c r="F277">
        <v>40.732999999999997</v>
      </c>
      <c r="G277">
        <v>40.744</v>
      </c>
      <c r="H277">
        <v>40.636000000000003</v>
      </c>
      <c r="I277">
        <v>40.646000000000001</v>
      </c>
      <c r="J277">
        <v>40.706000000000003</v>
      </c>
    </row>
    <row r="278" spans="1:10">
      <c r="A278">
        <v>276</v>
      </c>
      <c r="B278">
        <v>40.061999999999998</v>
      </c>
      <c r="C278">
        <v>39.72</v>
      </c>
      <c r="D278">
        <v>39.832000000000001</v>
      </c>
      <c r="E278">
        <v>40.024000000000001</v>
      </c>
      <c r="F278">
        <v>39.959000000000003</v>
      </c>
      <c r="G278">
        <v>41.070999999999998</v>
      </c>
      <c r="H278">
        <v>40.491999999999997</v>
      </c>
      <c r="I278">
        <v>41.194000000000003</v>
      </c>
      <c r="J278">
        <v>41.216000000000001</v>
      </c>
    </row>
    <row r="279" spans="1:10">
      <c r="A279">
        <v>277</v>
      </c>
      <c r="B279">
        <v>39.905000000000001</v>
      </c>
      <c r="C279">
        <v>39.713000000000001</v>
      </c>
      <c r="D279">
        <v>39.783999999999999</v>
      </c>
      <c r="E279">
        <v>40.228999999999999</v>
      </c>
      <c r="F279">
        <v>39.976999999999997</v>
      </c>
      <c r="G279">
        <v>40.991999999999997</v>
      </c>
      <c r="H279">
        <v>40.609000000000002</v>
      </c>
      <c r="I279">
        <v>40.798999999999999</v>
      </c>
      <c r="J279">
        <v>41.566000000000003</v>
      </c>
    </row>
    <row r="280" spans="1:10">
      <c r="A280">
        <v>278</v>
      </c>
      <c r="B280">
        <v>40.045999999999999</v>
      </c>
      <c r="C280">
        <v>39.584000000000003</v>
      </c>
      <c r="D280">
        <v>39.988</v>
      </c>
      <c r="E280">
        <v>40.332000000000001</v>
      </c>
      <c r="F280">
        <v>40.088000000000001</v>
      </c>
      <c r="G280">
        <v>40.670999999999999</v>
      </c>
      <c r="H280">
        <v>40.738</v>
      </c>
      <c r="I280">
        <v>40.978000000000002</v>
      </c>
      <c r="J280">
        <v>40.561999999999998</v>
      </c>
    </row>
    <row r="281" spans="1:10">
      <c r="A281">
        <v>279</v>
      </c>
      <c r="B281">
        <v>40.076000000000001</v>
      </c>
      <c r="C281">
        <v>39.521000000000001</v>
      </c>
      <c r="D281">
        <v>39.978999999999999</v>
      </c>
      <c r="E281">
        <v>40.265999999999998</v>
      </c>
      <c r="F281">
        <v>40.133000000000003</v>
      </c>
      <c r="G281">
        <v>41.01</v>
      </c>
      <c r="H281">
        <v>41.658999999999999</v>
      </c>
      <c r="I281">
        <v>43.853000000000002</v>
      </c>
      <c r="J281">
        <v>41.13</v>
      </c>
    </row>
    <row r="282" spans="1:10">
      <c r="A282">
        <v>280</v>
      </c>
      <c r="B282">
        <v>39.872999999999998</v>
      </c>
      <c r="C282">
        <v>39.593000000000004</v>
      </c>
      <c r="D282">
        <v>39.962000000000003</v>
      </c>
      <c r="E282">
        <v>40.201999999999998</v>
      </c>
      <c r="F282">
        <v>40.302</v>
      </c>
      <c r="G282">
        <v>40.581000000000003</v>
      </c>
      <c r="H282">
        <v>40.338000000000001</v>
      </c>
      <c r="I282">
        <v>41.91</v>
      </c>
      <c r="J282">
        <v>41.822000000000003</v>
      </c>
    </row>
    <row r="283" spans="1:10">
      <c r="A283">
        <v>281</v>
      </c>
      <c r="B283">
        <v>40.286000000000001</v>
      </c>
      <c r="C283">
        <v>39.512999999999998</v>
      </c>
      <c r="D283">
        <v>39.893000000000001</v>
      </c>
      <c r="E283">
        <v>40.392000000000003</v>
      </c>
      <c r="F283">
        <v>40.087000000000003</v>
      </c>
      <c r="G283">
        <v>40.709000000000003</v>
      </c>
      <c r="H283">
        <v>40.533999999999999</v>
      </c>
      <c r="I283">
        <v>42.720999999999997</v>
      </c>
      <c r="J283">
        <v>41.835999999999999</v>
      </c>
    </row>
    <row r="284" spans="1:10">
      <c r="A284">
        <v>282</v>
      </c>
      <c r="B284">
        <v>40.128</v>
      </c>
      <c r="C284">
        <v>39.801000000000002</v>
      </c>
      <c r="D284">
        <v>39.898000000000003</v>
      </c>
      <c r="E284">
        <v>40.25</v>
      </c>
      <c r="F284">
        <v>40.286000000000001</v>
      </c>
      <c r="G284">
        <v>41.932000000000002</v>
      </c>
      <c r="H284">
        <v>40.383000000000003</v>
      </c>
      <c r="I284">
        <v>41.097999999999999</v>
      </c>
      <c r="J284">
        <v>41.426000000000002</v>
      </c>
    </row>
    <row r="285" spans="1:10">
      <c r="A285">
        <v>283</v>
      </c>
      <c r="B285">
        <v>40.048000000000002</v>
      </c>
      <c r="C285">
        <v>39.783000000000001</v>
      </c>
      <c r="D285">
        <v>39.959000000000003</v>
      </c>
      <c r="E285">
        <v>40.183999999999997</v>
      </c>
      <c r="F285">
        <v>40.176000000000002</v>
      </c>
      <c r="G285">
        <v>41.125</v>
      </c>
      <c r="H285">
        <v>40.595999999999997</v>
      </c>
      <c r="I285">
        <v>41.93</v>
      </c>
      <c r="J285">
        <v>40.728999999999999</v>
      </c>
    </row>
    <row r="286" spans="1:10">
      <c r="A286">
        <v>284</v>
      </c>
      <c r="B286">
        <v>40.03</v>
      </c>
      <c r="C286">
        <v>39.555999999999997</v>
      </c>
      <c r="D286">
        <v>39.776000000000003</v>
      </c>
      <c r="E286">
        <v>40.450000000000003</v>
      </c>
      <c r="F286">
        <v>40.162999999999997</v>
      </c>
      <c r="G286">
        <v>40.51</v>
      </c>
      <c r="H286">
        <v>41.551000000000002</v>
      </c>
      <c r="I286">
        <v>40.917000000000002</v>
      </c>
      <c r="J286">
        <v>40.491</v>
      </c>
    </row>
    <row r="287" spans="1:10">
      <c r="A287">
        <v>285</v>
      </c>
      <c r="B287">
        <v>40.465000000000003</v>
      </c>
      <c r="C287">
        <v>39.670999999999999</v>
      </c>
      <c r="D287">
        <v>40.082000000000001</v>
      </c>
      <c r="E287">
        <v>40.49</v>
      </c>
      <c r="F287">
        <v>40.252000000000002</v>
      </c>
      <c r="G287">
        <v>40.658999999999999</v>
      </c>
      <c r="H287">
        <v>40.981999999999999</v>
      </c>
      <c r="I287">
        <v>43.536000000000001</v>
      </c>
      <c r="J287">
        <v>41.420999999999999</v>
      </c>
    </row>
    <row r="288" spans="1:10">
      <c r="A288">
        <v>286</v>
      </c>
      <c r="B288">
        <v>39.887999999999998</v>
      </c>
      <c r="C288">
        <v>39.601999999999997</v>
      </c>
      <c r="D288">
        <v>39.819000000000003</v>
      </c>
      <c r="E288">
        <v>40.354999999999997</v>
      </c>
      <c r="F288">
        <v>40.289000000000001</v>
      </c>
      <c r="G288">
        <v>40.417999999999999</v>
      </c>
      <c r="H288">
        <v>41.378</v>
      </c>
      <c r="I288">
        <v>42.822000000000003</v>
      </c>
      <c r="J288">
        <v>40.338999999999999</v>
      </c>
    </row>
    <row r="289" spans="1:10">
      <c r="A289">
        <v>287</v>
      </c>
      <c r="B289">
        <v>39.99</v>
      </c>
      <c r="C289">
        <v>39.661000000000001</v>
      </c>
      <c r="D289">
        <v>39.813000000000002</v>
      </c>
      <c r="E289">
        <v>40.258000000000003</v>
      </c>
      <c r="F289">
        <v>40.261000000000003</v>
      </c>
      <c r="G289">
        <v>40.616</v>
      </c>
      <c r="H289">
        <v>40.463000000000001</v>
      </c>
      <c r="I289">
        <v>45.671999999999997</v>
      </c>
      <c r="J289">
        <v>40.593000000000004</v>
      </c>
    </row>
    <row r="290" spans="1:10">
      <c r="A290">
        <v>288</v>
      </c>
      <c r="B290">
        <v>39.951999999999998</v>
      </c>
      <c r="C290">
        <v>39.747</v>
      </c>
      <c r="D290">
        <v>39.923999999999999</v>
      </c>
      <c r="E290">
        <v>40.476999999999997</v>
      </c>
      <c r="F290">
        <v>40.28</v>
      </c>
      <c r="G290">
        <v>41.2</v>
      </c>
      <c r="H290">
        <v>41.131</v>
      </c>
      <c r="I290">
        <v>42.55</v>
      </c>
      <c r="J290">
        <v>41.116</v>
      </c>
    </row>
    <row r="291" spans="1:10">
      <c r="A291">
        <v>289</v>
      </c>
      <c r="B291">
        <v>39.921999999999997</v>
      </c>
      <c r="C291">
        <v>39.713999999999999</v>
      </c>
      <c r="D291">
        <v>39.859000000000002</v>
      </c>
      <c r="E291">
        <v>40.475999999999999</v>
      </c>
      <c r="F291">
        <v>40.188000000000002</v>
      </c>
      <c r="G291">
        <v>40.798000000000002</v>
      </c>
      <c r="H291">
        <v>41.222000000000001</v>
      </c>
      <c r="I291">
        <v>41.936</v>
      </c>
      <c r="J291">
        <v>40.53</v>
      </c>
    </row>
    <row r="292" spans="1:10">
      <c r="A292">
        <v>290</v>
      </c>
      <c r="B292">
        <v>40.143999999999998</v>
      </c>
      <c r="C292">
        <v>39.796999999999997</v>
      </c>
      <c r="D292">
        <v>39.915999999999997</v>
      </c>
      <c r="E292">
        <v>40.241999999999997</v>
      </c>
      <c r="F292">
        <v>40.813000000000002</v>
      </c>
      <c r="G292">
        <v>41.350999999999999</v>
      </c>
      <c r="H292">
        <v>41.533999999999999</v>
      </c>
      <c r="I292">
        <v>41.524000000000001</v>
      </c>
      <c r="J292">
        <v>40.755000000000003</v>
      </c>
    </row>
    <row r="293" spans="1:10">
      <c r="A293">
        <v>291</v>
      </c>
      <c r="B293">
        <v>39.911000000000001</v>
      </c>
      <c r="C293">
        <v>39.82</v>
      </c>
      <c r="D293">
        <v>39.938000000000002</v>
      </c>
      <c r="E293">
        <v>40.404000000000003</v>
      </c>
      <c r="F293">
        <v>41.637999999999998</v>
      </c>
      <c r="G293">
        <v>42.136000000000003</v>
      </c>
      <c r="H293">
        <v>41.978000000000002</v>
      </c>
      <c r="I293">
        <v>41.84</v>
      </c>
      <c r="J293">
        <v>40.621000000000002</v>
      </c>
    </row>
    <row r="294" spans="1:10">
      <c r="A294">
        <v>292</v>
      </c>
      <c r="B294">
        <v>40.183999999999997</v>
      </c>
      <c r="C294">
        <v>39.546999999999997</v>
      </c>
      <c r="D294">
        <v>42.942999999999998</v>
      </c>
      <c r="E294">
        <v>40.295000000000002</v>
      </c>
      <c r="F294">
        <v>40.267000000000003</v>
      </c>
      <c r="G294">
        <v>41.13</v>
      </c>
      <c r="H294">
        <v>40.851999999999997</v>
      </c>
      <c r="I294">
        <v>40.463999999999999</v>
      </c>
      <c r="J294">
        <v>40.402000000000001</v>
      </c>
    </row>
    <row r="295" spans="1:10">
      <c r="A295">
        <v>293</v>
      </c>
      <c r="B295">
        <v>40.164000000000001</v>
      </c>
      <c r="C295">
        <v>39.722999999999999</v>
      </c>
      <c r="D295">
        <v>39.959000000000003</v>
      </c>
      <c r="E295">
        <v>40.317999999999998</v>
      </c>
      <c r="F295">
        <v>40.438000000000002</v>
      </c>
      <c r="G295">
        <v>40.817999999999998</v>
      </c>
      <c r="H295">
        <v>41.74</v>
      </c>
      <c r="I295">
        <v>41.188000000000002</v>
      </c>
      <c r="J295">
        <v>41.4</v>
      </c>
    </row>
    <row r="296" spans="1:10">
      <c r="A296">
        <v>294</v>
      </c>
      <c r="B296">
        <v>40.265000000000001</v>
      </c>
      <c r="C296">
        <v>39.552</v>
      </c>
      <c r="D296">
        <v>40.048000000000002</v>
      </c>
      <c r="E296">
        <v>40.328000000000003</v>
      </c>
      <c r="F296">
        <v>40.488</v>
      </c>
      <c r="G296">
        <v>41.173999999999999</v>
      </c>
      <c r="H296">
        <v>41.917999999999999</v>
      </c>
      <c r="I296">
        <v>41.209000000000003</v>
      </c>
      <c r="J296">
        <v>41.220999999999997</v>
      </c>
    </row>
    <row r="297" spans="1:10">
      <c r="A297">
        <v>295</v>
      </c>
      <c r="B297">
        <v>40.119</v>
      </c>
      <c r="C297">
        <v>39.765000000000001</v>
      </c>
      <c r="D297">
        <v>39.790999999999997</v>
      </c>
      <c r="E297">
        <v>41.015000000000001</v>
      </c>
      <c r="F297">
        <v>40.478000000000002</v>
      </c>
      <c r="G297">
        <v>41.850999999999999</v>
      </c>
      <c r="H297">
        <v>41.53</v>
      </c>
      <c r="I297">
        <v>40.744</v>
      </c>
      <c r="J297">
        <v>40.470999999999997</v>
      </c>
    </row>
    <row r="298" spans="1:10">
      <c r="A298">
        <v>296</v>
      </c>
      <c r="B298">
        <v>40.307000000000002</v>
      </c>
      <c r="C298">
        <v>40.777000000000001</v>
      </c>
      <c r="D298">
        <v>39.914999999999999</v>
      </c>
      <c r="E298">
        <v>41.332999999999998</v>
      </c>
      <c r="F298">
        <v>40.999000000000002</v>
      </c>
      <c r="G298">
        <v>41.283000000000001</v>
      </c>
      <c r="H298">
        <v>40.895000000000003</v>
      </c>
      <c r="I298">
        <v>40.865000000000002</v>
      </c>
      <c r="J298">
        <v>40.65</v>
      </c>
    </row>
    <row r="299" spans="1:10">
      <c r="A299">
        <v>297</v>
      </c>
      <c r="B299">
        <v>40.997</v>
      </c>
      <c r="C299">
        <v>39.817</v>
      </c>
      <c r="D299">
        <v>40.161000000000001</v>
      </c>
      <c r="E299">
        <v>40.767000000000003</v>
      </c>
      <c r="F299">
        <v>40.478000000000002</v>
      </c>
      <c r="G299">
        <v>40.695</v>
      </c>
      <c r="H299">
        <v>40.459000000000003</v>
      </c>
      <c r="I299">
        <v>41.16</v>
      </c>
      <c r="J299">
        <v>40.402999999999999</v>
      </c>
    </row>
    <row r="300" spans="1:10">
      <c r="A300">
        <v>298</v>
      </c>
      <c r="B300">
        <v>41.201999999999998</v>
      </c>
      <c r="C300">
        <v>39.652999999999999</v>
      </c>
      <c r="D300">
        <v>40.186</v>
      </c>
      <c r="E300">
        <v>40.527000000000001</v>
      </c>
      <c r="F300">
        <v>40.695</v>
      </c>
      <c r="G300">
        <v>40.328000000000003</v>
      </c>
      <c r="H300">
        <v>40.701000000000001</v>
      </c>
      <c r="I300">
        <v>41.241999999999997</v>
      </c>
      <c r="J300">
        <v>40.530999999999999</v>
      </c>
    </row>
    <row r="301" spans="1:10">
      <c r="A301">
        <v>299</v>
      </c>
      <c r="B301">
        <v>40.402999999999999</v>
      </c>
      <c r="C301">
        <v>40.161000000000001</v>
      </c>
      <c r="D301">
        <v>41.112000000000002</v>
      </c>
      <c r="E301">
        <v>41.024999999999999</v>
      </c>
      <c r="F301">
        <v>41.206000000000003</v>
      </c>
      <c r="G301">
        <v>40.686999999999998</v>
      </c>
      <c r="H301">
        <v>40.549999999999997</v>
      </c>
      <c r="I301">
        <v>40.805</v>
      </c>
      <c r="J301">
        <v>40.372</v>
      </c>
    </row>
    <row r="302" spans="1:10">
      <c r="A302">
        <v>300</v>
      </c>
      <c r="B302">
        <v>41.052999999999997</v>
      </c>
      <c r="C302">
        <v>40.337000000000003</v>
      </c>
      <c r="D302">
        <v>40.948999999999998</v>
      </c>
      <c r="E302">
        <v>41.279000000000003</v>
      </c>
      <c r="F302">
        <v>41.085999999999999</v>
      </c>
      <c r="G302">
        <v>40.728999999999999</v>
      </c>
      <c r="H302">
        <v>40.479999999999997</v>
      </c>
      <c r="I302">
        <v>40.353000000000002</v>
      </c>
      <c r="J302">
        <v>40.378999999999998</v>
      </c>
    </row>
    <row r="303" spans="1:10">
      <c r="A303">
        <v>301</v>
      </c>
      <c r="B303">
        <v>41.046999999999997</v>
      </c>
      <c r="C303">
        <v>39.813000000000002</v>
      </c>
      <c r="D303">
        <v>40.319000000000003</v>
      </c>
      <c r="E303">
        <v>40.627000000000002</v>
      </c>
      <c r="F303">
        <v>40.747</v>
      </c>
      <c r="G303">
        <v>40.719000000000001</v>
      </c>
      <c r="H303">
        <v>40.566000000000003</v>
      </c>
      <c r="I303">
        <v>42.655999999999999</v>
      </c>
      <c r="J303">
        <v>40.273000000000003</v>
      </c>
    </row>
    <row r="304" spans="1:10">
      <c r="A304">
        <v>302</v>
      </c>
      <c r="B304">
        <v>41.835999999999999</v>
      </c>
      <c r="C304">
        <v>39.786999999999999</v>
      </c>
      <c r="D304">
        <v>41.026000000000003</v>
      </c>
      <c r="E304">
        <v>40.558999999999997</v>
      </c>
      <c r="F304">
        <v>41.212000000000003</v>
      </c>
      <c r="G304">
        <v>40.17</v>
      </c>
      <c r="H304">
        <v>40.512</v>
      </c>
      <c r="I304">
        <v>41.402000000000001</v>
      </c>
      <c r="J304">
        <v>40.414999999999999</v>
      </c>
    </row>
    <row r="305" spans="1:10">
      <c r="A305">
        <v>303</v>
      </c>
      <c r="B305">
        <v>40.841999999999999</v>
      </c>
      <c r="C305">
        <v>39.914999999999999</v>
      </c>
      <c r="D305">
        <v>41.152000000000001</v>
      </c>
      <c r="E305">
        <v>40.194000000000003</v>
      </c>
      <c r="F305">
        <v>41.07</v>
      </c>
      <c r="G305">
        <v>40.411999999999999</v>
      </c>
      <c r="H305">
        <v>40.808999999999997</v>
      </c>
      <c r="I305">
        <v>41.051000000000002</v>
      </c>
      <c r="J305">
        <v>40.366999999999997</v>
      </c>
    </row>
    <row r="306" spans="1:10">
      <c r="A306">
        <v>304</v>
      </c>
      <c r="B306">
        <v>40.863999999999997</v>
      </c>
      <c r="C306">
        <v>40.750999999999998</v>
      </c>
      <c r="D306">
        <v>41.804000000000002</v>
      </c>
      <c r="E306">
        <v>40.207999999999998</v>
      </c>
      <c r="F306">
        <v>41.015000000000001</v>
      </c>
      <c r="G306">
        <v>41.588999999999999</v>
      </c>
      <c r="H306">
        <v>40.893000000000001</v>
      </c>
      <c r="I306">
        <v>41.609000000000002</v>
      </c>
      <c r="J306">
        <v>40.348999999999997</v>
      </c>
    </row>
    <row r="307" spans="1:10">
      <c r="A307">
        <v>305</v>
      </c>
      <c r="B307">
        <v>40.186</v>
      </c>
      <c r="C307">
        <v>40.284999999999997</v>
      </c>
      <c r="D307">
        <v>41.276000000000003</v>
      </c>
      <c r="E307">
        <v>40.185000000000002</v>
      </c>
      <c r="F307">
        <v>40.944000000000003</v>
      </c>
      <c r="G307">
        <v>40.273000000000003</v>
      </c>
      <c r="H307">
        <v>40.603000000000002</v>
      </c>
      <c r="I307">
        <v>40.765999999999998</v>
      </c>
      <c r="J307">
        <v>40.423999999999999</v>
      </c>
    </row>
    <row r="308" spans="1:10">
      <c r="A308">
        <v>306</v>
      </c>
      <c r="B308">
        <v>40.137</v>
      </c>
      <c r="C308">
        <v>39.950000000000003</v>
      </c>
      <c r="D308">
        <v>40.119</v>
      </c>
      <c r="E308">
        <v>40.64</v>
      </c>
      <c r="F308">
        <v>40.518000000000001</v>
      </c>
      <c r="G308">
        <v>40.228999999999999</v>
      </c>
      <c r="H308">
        <v>40.567999999999998</v>
      </c>
      <c r="I308">
        <v>40.738999999999997</v>
      </c>
      <c r="J308">
        <v>40.418999999999997</v>
      </c>
    </row>
    <row r="309" spans="1:10">
      <c r="A309">
        <v>307</v>
      </c>
      <c r="B309">
        <v>39.997999999999998</v>
      </c>
      <c r="C309">
        <v>40.634999999999998</v>
      </c>
      <c r="D309">
        <v>41.008000000000003</v>
      </c>
      <c r="E309">
        <v>40.500999999999998</v>
      </c>
      <c r="F309">
        <v>40.518000000000001</v>
      </c>
      <c r="G309">
        <v>40.595999999999997</v>
      </c>
      <c r="H309">
        <v>40.905000000000001</v>
      </c>
      <c r="I309">
        <v>40.645000000000003</v>
      </c>
      <c r="J309">
        <v>40.619999999999997</v>
      </c>
    </row>
    <row r="310" spans="1:10">
      <c r="A310">
        <v>308</v>
      </c>
      <c r="B310">
        <v>39.912999999999997</v>
      </c>
      <c r="C310">
        <v>40.643000000000001</v>
      </c>
      <c r="D310">
        <v>41.003</v>
      </c>
      <c r="E310">
        <v>40.292000000000002</v>
      </c>
      <c r="F310">
        <v>40.444000000000003</v>
      </c>
      <c r="G310">
        <v>40.572000000000003</v>
      </c>
      <c r="H310">
        <v>42.67</v>
      </c>
      <c r="I310">
        <v>40.466999999999999</v>
      </c>
      <c r="J310">
        <v>40.521999999999998</v>
      </c>
    </row>
    <row r="311" spans="1:10">
      <c r="A311">
        <v>309</v>
      </c>
      <c r="B311">
        <v>39.844000000000001</v>
      </c>
      <c r="C311">
        <v>41.369</v>
      </c>
      <c r="D311">
        <v>40.031999999999996</v>
      </c>
      <c r="E311">
        <v>40.588999999999999</v>
      </c>
      <c r="F311">
        <v>40.198999999999998</v>
      </c>
      <c r="G311">
        <v>41.091999999999999</v>
      </c>
      <c r="H311">
        <v>40.536999999999999</v>
      </c>
      <c r="I311">
        <v>40.198</v>
      </c>
      <c r="J311">
        <v>40.274999999999999</v>
      </c>
    </row>
    <row r="312" spans="1:10">
      <c r="A312">
        <v>310</v>
      </c>
      <c r="B312">
        <v>40.311999999999998</v>
      </c>
      <c r="C312">
        <v>41.293999999999997</v>
      </c>
      <c r="D312">
        <v>40.119</v>
      </c>
      <c r="E312">
        <v>40.234999999999999</v>
      </c>
      <c r="F312">
        <v>40.463000000000001</v>
      </c>
      <c r="G312">
        <v>40.463999999999999</v>
      </c>
      <c r="H312">
        <v>40.576000000000001</v>
      </c>
      <c r="I312">
        <v>40.67</v>
      </c>
      <c r="J312">
        <v>40.279000000000003</v>
      </c>
    </row>
    <row r="313" spans="1:10">
      <c r="A313">
        <v>311</v>
      </c>
      <c r="B313">
        <v>40.198999999999998</v>
      </c>
      <c r="C313">
        <v>40.155000000000001</v>
      </c>
      <c r="D313">
        <v>40.075000000000003</v>
      </c>
      <c r="E313">
        <v>40.348999999999997</v>
      </c>
      <c r="F313">
        <v>40.255000000000003</v>
      </c>
      <c r="G313">
        <v>40.527999999999999</v>
      </c>
      <c r="H313">
        <v>40.442</v>
      </c>
      <c r="I313">
        <v>40.399000000000001</v>
      </c>
      <c r="J313">
        <v>40.280999999999999</v>
      </c>
    </row>
    <row r="314" spans="1:10">
      <c r="A314">
        <v>312</v>
      </c>
      <c r="B314">
        <v>40.215000000000003</v>
      </c>
      <c r="C314">
        <v>41.002000000000002</v>
      </c>
      <c r="D314">
        <v>42.52</v>
      </c>
      <c r="E314">
        <v>40.677999999999997</v>
      </c>
      <c r="F314">
        <v>40.39</v>
      </c>
      <c r="G314">
        <v>40.418999999999997</v>
      </c>
      <c r="H314">
        <v>40.552999999999997</v>
      </c>
      <c r="I314">
        <v>40.988</v>
      </c>
      <c r="J314">
        <v>40.206000000000003</v>
      </c>
    </row>
    <row r="315" spans="1:10">
      <c r="A315">
        <v>313</v>
      </c>
      <c r="B315">
        <v>40.055999999999997</v>
      </c>
      <c r="C315">
        <v>40.962000000000003</v>
      </c>
      <c r="D315">
        <v>40.856999999999999</v>
      </c>
      <c r="E315">
        <v>40.591000000000001</v>
      </c>
      <c r="F315">
        <v>40.040999999999997</v>
      </c>
      <c r="G315">
        <v>40.741</v>
      </c>
      <c r="H315">
        <v>40.396000000000001</v>
      </c>
      <c r="I315">
        <v>40.795000000000002</v>
      </c>
      <c r="J315">
        <v>40.408999999999999</v>
      </c>
    </row>
    <row r="316" spans="1:10">
      <c r="A316">
        <v>314</v>
      </c>
      <c r="B316">
        <v>40.000999999999998</v>
      </c>
      <c r="C316">
        <v>40.180999999999997</v>
      </c>
      <c r="D316">
        <v>40.058</v>
      </c>
      <c r="E316">
        <v>40.695</v>
      </c>
      <c r="F316">
        <v>40.276000000000003</v>
      </c>
      <c r="G316">
        <v>40.212000000000003</v>
      </c>
      <c r="H316">
        <v>40.402999999999999</v>
      </c>
      <c r="I316">
        <v>40.613</v>
      </c>
      <c r="J316">
        <v>40.456000000000003</v>
      </c>
    </row>
    <row r="317" spans="1:10">
      <c r="A317">
        <v>315</v>
      </c>
      <c r="B317">
        <v>40.14</v>
      </c>
      <c r="C317">
        <v>40.01</v>
      </c>
      <c r="D317">
        <v>39.89</v>
      </c>
      <c r="E317">
        <v>40.106999999999999</v>
      </c>
      <c r="F317">
        <v>40.536999999999999</v>
      </c>
      <c r="G317">
        <v>40.436</v>
      </c>
      <c r="H317">
        <v>40.289000000000001</v>
      </c>
      <c r="I317">
        <v>42.177999999999997</v>
      </c>
      <c r="J317">
        <v>40.204000000000001</v>
      </c>
    </row>
    <row r="318" spans="1:10">
      <c r="A318">
        <v>316</v>
      </c>
      <c r="B318">
        <v>39.854999999999997</v>
      </c>
      <c r="C318">
        <v>40.003</v>
      </c>
      <c r="D318">
        <v>39.915999999999997</v>
      </c>
      <c r="E318">
        <v>40.284999999999997</v>
      </c>
      <c r="F318">
        <v>41.304000000000002</v>
      </c>
      <c r="G318">
        <v>40.286999999999999</v>
      </c>
      <c r="H318">
        <v>40.616</v>
      </c>
      <c r="I318">
        <v>41.170999999999999</v>
      </c>
      <c r="J318">
        <v>40.261000000000003</v>
      </c>
    </row>
    <row r="319" spans="1:10">
      <c r="A319">
        <v>317</v>
      </c>
      <c r="B319">
        <v>39.86</v>
      </c>
      <c r="C319">
        <v>42.104999999999997</v>
      </c>
      <c r="D319">
        <v>39.689</v>
      </c>
      <c r="E319">
        <v>40.222999999999999</v>
      </c>
      <c r="F319">
        <v>40.220999999999997</v>
      </c>
      <c r="G319">
        <v>40.859000000000002</v>
      </c>
      <c r="H319">
        <v>40.359000000000002</v>
      </c>
      <c r="I319">
        <v>41.295000000000002</v>
      </c>
      <c r="J319">
        <v>40.555999999999997</v>
      </c>
    </row>
    <row r="320" spans="1:10">
      <c r="A320">
        <v>318</v>
      </c>
      <c r="B320">
        <v>40.098999999999997</v>
      </c>
      <c r="C320">
        <v>40.488999999999997</v>
      </c>
      <c r="D320">
        <v>39.765000000000001</v>
      </c>
      <c r="E320">
        <v>40.17</v>
      </c>
      <c r="F320">
        <v>40.168999999999997</v>
      </c>
      <c r="G320">
        <v>40.484000000000002</v>
      </c>
      <c r="H320">
        <v>40.332000000000001</v>
      </c>
      <c r="I320">
        <v>40.927</v>
      </c>
      <c r="J320">
        <v>40.734999999999999</v>
      </c>
    </row>
    <row r="321" spans="1:10">
      <c r="A321">
        <v>319</v>
      </c>
      <c r="B321">
        <v>40.154000000000003</v>
      </c>
      <c r="C321">
        <v>39.787999999999997</v>
      </c>
      <c r="D321">
        <v>39.808999999999997</v>
      </c>
      <c r="E321">
        <v>40.203000000000003</v>
      </c>
      <c r="F321">
        <v>40.313000000000002</v>
      </c>
      <c r="G321">
        <v>40.119</v>
      </c>
      <c r="H321">
        <v>40.526000000000003</v>
      </c>
      <c r="I321">
        <v>41.654000000000003</v>
      </c>
      <c r="J321">
        <v>40.409999999999997</v>
      </c>
    </row>
    <row r="322" spans="1:10">
      <c r="A322">
        <v>320</v>
      </c>
      <c r="B322">
        <v>40.478000000000002</v>
      </c>
      <c r="C322">
        <v>39.697000000000003</v>
      </c>
      <c r="D322">
        <v>39.673000000000002</v>
      </c>
      <c r="E322">
        <v>40.243000000000002</v>
      </c>
      <c r="F322">
        <v>40.154000000000003</v>
      </c>
      <c r="G322">
        <v>40.847000000000001</v>
      </c>
      <c r="H322">
        <v>40.545000000000002</v>
      </c>
      <c r="I322">
        <v>41.920999999999999</v>
      </c>
      <c r="J322">
        <v>40.802</v>
      </c>
    </row>
    <row r="323" spans="1:10">
      <c r="A323">
        <v>321</v>
      </c>
      <c r="B323">
        <v>40.359000000000002</v>
      </c>
      <c r="C323">
        <v>39.825000000000003</v>
      </c>
      <c r="D323">
        <v>39.85</v>
      </c>
      <c r="E323">
        <v>40.186999999999998</v>
      </c>
      <c r="F323">
        <v>40.320999999999998</v>
      </c>
      <c r="G323">
        <v>41.072000000000003</v>
      </c>
      <c r="H323">
        <v>40.226999999999997</v>
      </c>
      <c r="I323">
        <v>41.2</v>
      </c>
      <c r="J323">
        <v>40.908000000000001</v>
      </c>
    </row>
    <row r="324" spans="1:10">
      <c r="A324">
        <v>322</v>
      </c>
      <c r="B324">
        <v>40.081000000000003</v>
      </c>
      <c r="C324">
        <v>39.777999999999999</v>
      </c>
      <c r="D324">
        <v>39.668999999999997</v>
      </c>
      <c r="E324">
        <v>39.966999999999999</v>
      </c>
      <c r="F324">
        <v>40.124000000000002</v>
      </c>
      <c r="G324">
        <v>41.505000000000003</v>
      </c>
      <c r="H324">
        <v>40.570999999999998</v>
      </c>
      <c r="I324">
        <v>41.996000000000002</v>
      </c>
      <c r="J324">
        <v>40.481999999999999</v>
      </c>
    </row>
    <row r="325" spans="1:10">
      <c r="A325">
        <v>323</v>
      </c>
      <c r="B325">
        <v>40.46</v>
      </c>
      <c r="C325">
        <v>39.546999999999997</v>
      </c>
      <c r="D325">
        <v>39.566000000000003</v>
      </c>
      <c r="E325">
        <v>40.08</v>
      </c>
      <c r="F325">
        <v>40.238</v>
      </c>
      <c r="G325">
        <v>41.362000000000002</v>
      </c>
      <c r="H325">
        <v>40.713999999999999</v>
      </c>
      <c r="I325">
        <v>41.512</v>
      </c>
      <c r="J325">
        <v>40.618000000000002</v>
      </c>
    </row>
    <row r="326" spans="1:10">
      <c r="A326">
        <v>324</v>
      </c>
      <c r="B326">
        <v>40.762</v>
      </c>
      <c r="C326">
        <v>39.582000000000001</v>
      </c>
      <c r="D326">
        <v>40.08</v>
      </c>
      <c r="E326">
        <v>40.067999999999998</v>
      </c>
      <c r="F326">
        <v>40.338000000000001</v>
      </c>
      <c r="G326">
        <v>41.25</v>
      </c>
      <c r="H326">
        <v>41.423000000000002</v>
      </c>
      <c r="I326">
        <v>40.896000000000001</v>
      </c>
      <c r="J326">
        <v>41.067999999999998</v>
      </c>
    </row>
    <row r="327" spans="1:10">
      <c r="A327">
        <v>325</v>
      </c>
      <c r="B327">
        <v>40.027999999999999</v>
      </c>
      <c r="C327">
        <v>39.567</v>
      </c>
      <c r="D327">
        <v>39.860999999999997</v>
      </c>
      <c r="E327">
        <v>40.405000000000001</v>
      </c>
      <c r="F327">
        <v>40.280999999999999</v>
      </c>
      <c r="G327">
        <v>41.088000000000001</v>
      </c>
      <c r="H327">
        <v>40.848999999999997</v>
      </c>
      <c r="I327">
        <v>42.972000000000001</v>
      </c>
      <c r="J327">
        <v>42.158000000000001</v>
      </c>
    </row>
    <row r="328" spans="1:10">
      <c r="A328">
        <v>326</v>
      </c>
      <c r="B328">
        <v>74.625</v>
      </c>
      <c r="C328">
        <v>39.779000000000003</v>
      </c>
      <c r="D328">
        <v>39.932000000000002</v>
      </c>
      <c r="E328">
        <v>40.137999999999998</v>
      </c>
      <c r="F328">
        <v>40.222000000000001</v>
      </c>
      <c r="G328">
        <v>41.947000000000003</v>
      </c>
      <c r="H328">
        <v>41.438000000000002</v>
      </c>
      <c r="I328">
        <v>41.203000000000003</v>
      </c>
      <c r="J328">
        <v>41.834000000000003</v>
      </c>
    </row>
    <row r="329" spans="1:10">
      <c r="A329">
        <v>327</v>
      </c>
      <c r="B329">
        <v>94.94</v>
      </c>
      <c r="C329">
        <v>39.686999999999998</v>
      </c>
      <c r="D329">
        <v>39.648000000000003</v>
      </c>
      <c r="E329">
        <v>40.219000000000001</v>
      </c>
      <c r="F329">
        <v>40.344000000000001</v>
      </c>
      <c r="G329">
        <v>42.134</v>
      </c>
      <c r="H329">
        <v>40.959000000000003</v>
      </c>
      <c r="I329">
        <v>40.802</v>
      </c>
      <c r="J329">
        <v>41.518999999999998</v>
      </c>
    </row>
    <row r="330" spans="1:10">
      <c r="A330">
        <v>328</v>
      </c>
      <c r="B330">
        <v>40.720999999999997</v>
      </c>
      <c r="C330">
        <v>39.462000000000003</v>
      </c>
      <c r="D330">
        <v>39.847999999999999</v>
      </c>
      <c r="E330">
        <v>40.456000000000003</v>
      </c>
      <c r="F330">
        <v>40.375</v>
      </c>
      <c r="G330">
        <v>41.149000000000001</v>
      </c>
      <c r="H330">
        <v>42.05</v>
      </c>
      <c r="I330">
        <v>40.741</v>
      </c>
      <c r="J330">
        <v>42.118000000000002</v>
      </c>
    </row>
    <row r="331" spans="1:10">
      <c r="A331">
        <v>329</v>
      </c>
      <c r="B331">
        <v>40.25</v>
      </c>
      <c r="C331">
        <v>39.65</v>
      </c>
      <c r="D331">
        <v>39.889000000000003</v>
      </c>
      <c r="E331">
        <v>40.305</v>
      </c>
      <c r="F331">
        <v>40.174999999999997</v>
      </c>
      <c r="G331">
        <v>41.938000000000002</v>
      </c>
      <c r="H331">
        <v>42.405000000000001</v>
      </c>
      <c r="I331">
        <v>40.408000000000001</v>
      </c>
      <c r="J331">
        <v>41.420999999999999</v>
      </c>
    </row>
    <row r="332" spans="1:10">
      <c r="A332">
        <v>330</v>
      </c>
      <c r="B332">
        <v>40.356000000000002</v>
      </c>
      <c r="C332">
        <v>39.616</v>
      </c>
      <c r="D332">
        <v>39.908000000000001</v>
      </c>
      <c r="E332">
        <v>40.308999999999997</v>
      </c>
      <c r="F332">
        <v>40.369999999999997</v>
      </c>
      <c r="G332">
        <v>41.131</v>
      </c>
      <c r="H332">
        <v>41.171999999999997</v>
      </c>
      <c r="I332">
        <v>40.670999999999999</v>
      </c>
      <c r="J332">
        <v>41.249000000000002</v>
      </c>
    </row>
    <row r="333" spans="1:10">
      <c r="A333">
        <v>331</v>
      </c>
      <c r="B333">
        <v>40.4</v>
      </c>
      <c r="C333">
        <v>40.130000000000003</v>
      </c>
      <c r="D333">
        <v>39.93</v>
      </c>
      <c r="E333">
        <v>40.557000000000002</v>
      </c>
      <c r="F333">
        <v>40.466999999999999</v>
      </c>
      <c r="G333">
        <v>41.264000000000003</v>
      </c>
      <c r="H333">
        <v>41.988999999999997</v>
      </c>
      <c r="I333">
        <v>40.813000000000002</v>
      </c>
      <c r="J333">
        <v>42.933999999999997</v>
      </c>
    </row>
    <row r="334" spans="1:10">
      <c r="A334">
        <v>332</v>
      </c>
      <c r="B334">
        <v>40.377000000000002</v>
      </c>
      <c r="C334">
        <v>39.597999999999999</v>
      </c>
      <c r="D334">
        <v>40.024000000000001</v>
      </c>
      <c r="E334">
        <v>40.546999999999997</v>
      </c>
      <c r="F334">
        <v>40.481999999999999</v>
      </c>
      <c r="G334">
        <v>41.076000000000001</v>
      </c>
      <c r="H334">
        <v>41.475999999999999</v>
      </c>
      <c r="I334">
        <v>41.213999999999999</v>
      </c>
      <c r="J334">
        <v>41.207000000000001</v>
      </c>
    </row>
    <row r="335" spans="1:10">
      <c r="A335">
        <v>333</v>
      </c>
      <c r="B335">
        <v>40.414000000000001</v>
      </c>
      <c r="C335">
        <v>39.735999999999997</v>
      </c>
      <c r="D335">
        <v>40.055999999999997</v>
      </c>
      <c r="E335">
        <v>40.429000000000002</v>
      </c>
      <c r="F335">
        <v>40.335999999999999</v>
      </c>
      <c r="G335">
        <v>41.427999999999997</v>
      </c>
      <c r="H335">
        <v>40.804000000000002</v>
      </c>
      <c r="I335">
        <v>41.929000000000002</v>
      </c>
      <c r="J335">
        <v>41.445999999999998</v>
      </c>
    </row>
    <row r="336" spans="1:10">
      <c r="A336">
        <v>334</v>
      </c>
      <c r="B336">
        <v>40.509</v>
      </c>
      <c r="C336">
        <v>39.840000000000003</v>
      </c>
      <c r="D336">
        <v>40.631</v>
      </c>
      <c r="E336">
        <v>40.411999999999999</v>
      </c>
      <c r="F336">
        <v>40.572000000000003</v>
      </c>
      <c r="G336">
        <v>41.249000000000002</v>
      </c>
      <c r="H336">
        <v>43.073999999999998</v>
      </c>
      <c r="I336">
        <v>41.723999999999997</v>
      </c>
      <c r="J336">
        <v>41.177</v>
      </c>
    </row>
    <row r="337" spans="1:10">
      <c r="A337">
        <v>335</v>
      </c>
      <c r="B337">
        <v>40.122999999999998</v>
      </c>
      <c r="C337">
        <v>40.869</v>
      </c>
      <c r="D337">
        <v>40.347000000000001</v>
      </c>
      <c r="E337">
        <v>40.381999999999998</v>
      </c>
      <c r="F337">
        <v>40.405999999999999</v>
      </c>
      <c r="G337">
        <v>40.884999999999998</v>
      </c>
      <c r="H337">
        <v>41.122999999999998</v>
      </c>
      <c r="I337">
        <v>40.634</v>
      </c>
      <c r="J337">
        <v>41.384999999999998</v>
      </c>
    </row>
    <row r="338" spans="1:10">
      <c r="A338">
        <v>336</v>
      </c>
      <c r="B338">
        <v>40.429000000000002</v>
      </c>
      <c r="C338">
        <v>40.832000000000001</v>
      </c>
      <c r="D338">
        <v>40.182000000000002</v>
      </c>
      <c r="E338">
        <v>40.482999999999997</v>
      </c>
      <c r="F338">
        <v>40.411000000000001</v>
      </c>
      <c r="G338">
        <v>40.945</v>
      </c>
      <c r="H338">
        <v>40.857999999999997</v>
      </c>
      <c r="I338">
        <v>42.216999999999999</v>
      </c>
      <c r="J338">
        <v>41.162999999999997</v>
      </c>
    </row>
    <row r="339" spans="1:10">
      <c r="A339">
        <v>337</v>
      </c>
      <c r="B339">
        <v>40.670999999999999</v>
      </c>
      <c r="C339">
        <v>40.4</v>
      </c>
      <c r="D339">
        <v>40.286999999999999</v>
      </c>
      <c r="E339">
        <v>40.96</v>
      </c>
      <c r="F339">
        <v>40.576999999999998</v>
      </c>
      <c r="G339">
        <v>40.81</v>
      </c>
      <c r="H339">
        <v>40.994</v>
      </c>
      <c r="I339">
        <v>41.317999999999998</v>
      </c>
      <c r="J339">
        <v>41.161999999999999</v>
      </c>
    </row>
    <row r="340" spans="1:10">
      <c r="A340">
        <v>338</v>
      </c>
      <c r="B340">
        <v>40.743000000000002</v>
      </c>
      <c r="C340">
        <v>40.209000000000003</v>
      </c>
      <c r="D340">
        <v>40.244999999999997</v>
      </c>
      <c r="E340">
        <v>40.625999999999998</v>
      </c>
      <c r="F340">
        <v>40.526000000000003</v>
      </c>
      <c r="G340">
        <v>40.868000000000002</v>
      </c>
      <c r="H340">
        <v>42.337000000000003</v>
      </c>
      <c r="I340">
        <v>41.411000000000001</v>
      </c>
      <c r="J340">
        <v>41.176000000000002</v>
      </c>
    </row>
    <row r="341" spans="1:10">
      <c r="A341">
        <v>339</v>
      </c>
      <c r="B341">
        <v>40.567</v>
      </c>
      <c r="C341">
        <v>40.219000000000001</v>
      </c>
      <c r="D341">
        <v>40.241</v>
      </c>
      <c r="E341">
        <v>40.555999999999997</v>
      </c>
      <c r="F341">
        <v>40.423999999999999</v>
      </c>
      <c r="G341">
        <v>40.683</v>
      </c>
      <c r="H341">
        <v>40.975000000000001</v>
      </c>
      <c r="I341">
        <v>41.369</v>
      </c>
      <c r="J341">
        <v>40.994</v>
      </c>
    </row>
    <row r="342" spans="1:10">
      <c r="A342">
        <v>340</v>
      </c>
      <c r="B342">
        <v>40.506</v>
      </c>
      <c r="C342">
        <v>40.31</v>
      </c>
      <c r="D342">
        <v>40.409999999999997</v>
      </c>
      <c r="E342">
        <v>40.509</v>
      </c>
      <c r="F342">
        <v>40.655999999999999</v>
      </c>
      <c r="G342">
        <v>40.563000000000002</v>
      </c>
      <c r="H342">
        <v>40.542000000000002</v>
      </c>
      <c r="I342">
        <v>41.360999999999997</v>
      </c>
      <c r="J342">
        <v>41.517000000000003</v>
      </c>
    </row>
    <row r="343" spans="1:10">
      <c r="A343">
        <v>341</v>
      </c>
      <c r="B343">
        <v>40.584000000000003</v>
      </c>
      <c r="C343">
        <v>40.143000000000001</v>
      </c>
      <c r="D343">
        <v>40.497999999999998</v>
      </c>
      <c r="E343">
        <v>40.191000000000003</v>
      </c>
      <c r="F343">
        <v>41.393999999999998</v>
      </c>
      <c r="G343">
        <v>40.572000000000003</v>
      </c>
      <c r="H343">
        <v>40.472000000000001</v>
      </c>
      <c r="I343">
        <v>42.728000000000002</v>
      </c>
      <c r="J343">
        <v>41.222999999999999</v>
      </c>
    </row>
    <row r="344" spans="1:10">
      <c r="A344">
        <v>342</v>
      </c>
      <c r="B344">
        <v>40.377000000000002</v>
      </c>
      <c r="C344">
        <v>41.164000000000001</v>
      </c>
      <c r="D344">
        <v>41.145000000000003</v>
      </c>
      <c r="E344">
        <v>40.033000000000001</v>
      </c>
      <c r="F344">
        <v>41.118000000000002</v>
      </c>
      <c r="G344">
        <v>40.554000000000002</v>
      </c>
      <c r="H344">
        <v>40.957000000000001</v>
      </c>
      <c r="I344">
        <v>41.533999999999999</v>
      </c>
      <c r="J344">
        <v>41.274000000000001</v>
      </c>
    </row>
    <row r="345" spans="1:10">
      <c r="A345">
        <v>343</v>
      </c>
      <c r="B345">
        <v>40.308999999999997</v>
      </c>
      <c r="C345">
        <v>40.57</v>
      </c>
      <c r="D345">
        <v>41.16</v>
      </c>
      <c r="E345">
        <v>40.076000000000001</v>
      </c>
      <c r="F345">
        <v>40.893000000000001</v>
      </c>
      <c r="G345">
        <v>40.786000000000001</v>
      </c>
      <c r="H345">
        <v>41.228999999999999</v>
      </c>
      <c r="I345">
        <v>41.475000000000001</v>
      </c>
      <c r="J345">
        <v>41.192999999999998</v>
      </c>
    </row>
    <row r="346" spans="1:10">
      <c r="A346">
        <v>344</v>
      </c>
      <c r="B346">
        <v>40.432000000000002</v>
      </c>
      <c r="C346">
        <v>40.433999999999997</v>
      </c>
      <c r="D346">
        <v>40.195</v>
      </c>
      <c r="E346">
        <v>40.08</v>
      </c>
      <c r="F346">
        <v>40.703000000000003</v>
      </c>
      <c r="G346">
        <v>40.594999999999999</v>
      </c>
      <c r="H346">
        <v>40.552</v>
      </c>
      <c r="I346">
        <v>41.692</v>
      </c>
      <c r="J346">
        <v>41.462000000000003</v>
      </c>
    </row>
    <row r="347" spans="1:10">
      <c r="A347">
        <v>345</v>
      </c>
      <c r="B347">
        <v>40.658000000000001</v>
      </c>
      <c r="C347">
        <v>40.213000000000001</v>
      </c>
      <c r="D347">
        <v>40.600999999999999</v>
      </c>
      <c r="E347">
        <v>40.162999999999997</v>
      </c>
      <c r="F347">
        <v>40.384999999999998</v>
      </c>
      <c r="G347">
        <v>40.524999999999999</v>
      </c>
      <c r="H347">
        <v>41.597999999999999</v>
      </c>
      <c r="I347">
        <v>41.649000000000001</v>
      </c>
      <c r="J347">
        <v>41.335999999999999</v>
      </c>
    </row>
    <row r="348" spans="1:10">
      <c r="A348">
        <v>346</v>
      </c>
      <c r="B348">
        <v>40.277999999999999</v>
      </c>
      <c r="C348">
        <v>40.247</v>
      </c>
      <c r="D348">
        <v>40.262</v>
      </c>
      <c r="E348">
        <v>40.152999999999999</v>
      </c>
      <c r="F348">
        <v>40.457000000000001</v>
      </c>
      <c r="G348">
        <v>40.747</v>
      </c>
      <c r="H348">
        <v>41.079000000000001</v>
      </c>
      <c r="I348">
        <v>41.3</v>
      </c>
      <c r="J348">
        <v>41.101999999999997</v>
      </c>
    </row>
    <row r="349" spans="1:10">
      <c r="A349">
        <v>347</v>
      </c>
      <c r="B349">
        <v>40.468000000000004</v>
      </c>
      <c r="C349">
        <v>40.334000000000003</v>
      </c>
      <c r="D349">
        <v>39.862000000000002</v>
      </c>
      <c r="E349">
        <v>40.228999999999999</v>
      </c>
      <c r="F349">
        <v>40.487000000000002</v>
      </c>
      <c r="G349">
        <v>41.500999999999998</v>
      </c>
      <c r="H349">
        <v>40.634999999999998</v>
      </c>
      <c r="I349">
        <v>41.039000000000001</v>
      </c>
      <c r="J349">
        <v>41.122</v>
      </c>
    </row>
    <row r="350" spans="1:10">
      <c r="A350">
        <v>348</v>
      </c>
      <c r="B350">
        <v>40.463999999999999</v>
      </c>
      <c r="C350">
        <v>40.377000000000002</v>
      </c>
      <c r="D350">
        <v>40.722000000000001</v>
      </c>
      <c r="E350">
        <v>39.9</v>
      </c>
      <c r="F350">
        <v>40.448</v>
      </c>
      <c r="G350">
        <v>41.591000000000001</v>
      </c>
      <c r="H350">
        <v>40.811999999999998</v>
      </c>
      <c r="I350">
        <v>41.494</v>
      </c>
      <c r="J350">
        <v>41.268999999999998</v>
      </c>
    </row>
    <row r="351" spans="1:10">
      <c r="A351">
        <v>349</v>
      </c>
      <c r="B351">
        <v>40.286999999999999</v>
      </c>
      <c r="C351">
        <v>40.119</v>
      </c>
      <c r="D351">
        <v>42.283999999999999</v>
      </c>
      <c r="E351">
        <v>40.14</v>
      </c>
      <c r="F351">
        <v>40.874000000000002</v>
      </c>
      <c r="G351">
        <v>41.444000000000003</v>
      </c>
      <c r="H351">
        <v>40.76</v>
      </c>
      <c r="I351">
        <v>41.52</v>
      </c>
      <c r="J351">
        <v>41.363999999999997</v>
      </c>
    </row>
    <row r="352" spans="1:10">
      <c r="A352">
        <v>350</v>
      </c>
      <c r="B352">
        <v>40.469000000000001</v>
      </c>
      <c r="C352">
        <v>40.534999999999997</v>
      </c>
      <c r="D352">
        <v>40.787999999999997</v>
      </c>
      <c r="E352">
        <v>40.244</v>
      </c>
      <c r="F352">
        <v>40.390999999999998</v>
      </c>
      <c r="G352">
        <v>40.78</v>
      </c>
      <c r="H352">
        <v>41.113999999999997</v>
      </c>
      <c r="I352">
        <v>41.51</v>
      </c>
      <c r="J352">
        <v>42.926000000000002</v>
      </c>
    </row>
    <row r="353" spans="1:10">
      <c r="A353">
        <v>351</v>
      </c>
      <c r="B353">
        <v>40.289000000000001</v>
      </c>
      <c r="C353">
        <v>40.029000000000003</v>
      </c>
      <c r="D353">
        <v>40.011000000000003</v>
      </c>
      <c r="E353">
        <v>40.314999999999998</v>
      </c>
      <c r="F353">
        <v>40.426000000000002</v>
      </c>
      <c r="G353">
        <v>40.945</v>
      </c>
      <c r="H353">
        <v>41.828000000000003</v>
      </c>
      <c r="I353">
        <v>41.165999999999997</v>
      </c>
      <c r="J353">
        <v>41.165999999999997</v>
      </c>
    </row>
    <row r="354" spans="1:10">
      <c r="A354">
        <v>352</v>
      </c>
      <c r="B354">
        <v>40.238999999999997</v>
      </c>
      <c r="C354">
        <v>40.338999999999999</v>
      </c>
      <c r="D354">
        <v>40.082000000000001</v>
      </c>
      <c r="E354">
        <v>40.177999999999997</v>
      </c>
      <c r="F354">
        <v>40.450000000000003</v>
      </c>
      <c r="G354">
        <v>40.936999999999998</v>
      </c>
      <c r="H354">
        <v>41.097999999999999</v>
      </c>
      <c r="I354">
        <v>41.472999999999999</v>
      </c>
      <c r="J354">
        <v>41.435000000000002</v>
      </c>
    </row>
    <row r="355" spans="1:10">
      <c r="A355">
        <v>353</v>
      </c>
      <c r="B355">
        <v>40.427999999999997</v>
      </c>
      <c r="C355">
        <v>41.500999999999998</v>
      </c>
      <c r="D355">
        <v>39.875</v>
      </c>
      <c r="E355">
        <v>40.197000000000003</v>
      </c>
      <c r="F355">
        <v>40.518000000000001</v>
      </c>
      <c r="G355">
        <v>41.386000000000003</v>
      </c>
      <c r="H355">
        <v>40.944000000000003</v>
      </c>
      <c r="I355">
        <v>41.121000000000002</v>
      </c>
      <c r="J355">
        <v>41.255000000000003</v>
      </c>
    </row>
    <row r="356" spans="1:10">
      <c r="A356">
        <v>354</v>
      </c>
      <c r="B356">
        <v>40.454000000000001</v>
      </c>
      <c r="C356">
        <v>41.712000000000003</v>
      </c>
      <c r="D356">
        <v>39.984999999999999</v>
      </c>
      <c r="E356">
        <v>40.058</v>
      </c>
      <c r="F356">
        <v>40.774000000000001</v>
      </c>
      <c r="G356">
        <v>41.231999999999999</v>
      </c>
      <c r="H356">
        <v>41.146000000000001</v>
      </c>
      <c r="I356">
        <v>41.735999999999997</v>
      </c>
      <c r="J356">
        <v>50.104999999999997</v>
      </c>
    </row>
    <row r="357" spans="1:10">
      <c r="A357">
        <v>355</v>
      </c>
      <c r="B357">
        <v>40.317999999999998</v>
      </c>
      <c r="C357">
        <v>40.835999999999999</v>
      </c>
      <c r="D357">
        <v>40.259</v>
      </c>
      <c r="E357">
        <v>40.079000000000001</v>
      </c>
      <c r="F357">
        <v>40.628</v>
      </c>
      <c r="G357">
        <v>41.01</v>
      </c>
      <c r="H357">
        <v>40.948</v>
      </c>
      <c r="I357">
        <v>41.304000000000002</v>
      </c>
      <c r="J357">
        <v>61.616</v>
      </c>
    </row>
    <row r="358" spans="1:10">
      <c r="A358">
        <v>356</v>
      </c>
      <c r="B358">
        <v>40.481999999999999</v>
      </c>
      <c r="C358">
        <v>40.008000000000003</v>
      </c>
      <c r="D358">
        <v>41.826000000000001</v>
      </c>
      <c r="E358">
        <v>40.045000000000002</v>
      </c>
      <c r="F358">
        <v>40.776000000000003</v>
      </c>
      <c r="G358">
        <v>41.085999999999999</v>
      </c>
      <c r="H358">
        <v>42.459000000000003</v>
      </c>
      <c r="I358">
        <v>41.466999999999999</v>
      </c>
      <c r="J358">
        <v>63.954999999999998</v>
      </c>
    </row>
    <row r="359" spans="1:10">
      <c r="A359">
        <v>357</v>
      </c>
      <c r="B359">
        <v>40.67</v>
      </c>
      <c r="C359">
        <v>39.939</v>
      </c>
      <c r="D359">
        <v>41.066000000000003</v>
      </c>
      <c r="E359">
        <v>40.173999999999999</v>
      </c>
      <c r="F359">
        <v>40.744</v>
      </c>
      <c r="G359">
        <v>41.125</v>
      </c>
      <c r="H359">
        <v>42.085000000000001</v>
      </c>
      <c r="I359">
        <v>41.415999999999997</v>
      </c>
      <c r="J359">
        <v>65.713999999999999</v>
      </c>
    </row>
    <row r="360" spans="1:10">
      <c r="A360">
        <v>358</v>
      </c>
      <c r="B360">
        <v>40.283000000000001</v>
      </c>
      <c r="C360">
        <v>40.011000000000003</v>
      </c>
      <c r="D360">
        <v>40.718000000000004</v>
      </c>
      <c r="E360">
        <v>39.994999999999997</v>
      </c>
      <c r="F360">
        <v>40.576000000000001</v>
      </c>
      <c r="G360">
        <v>41.073</v>
      </c>
      <c r="H360">
        <v>41.976999999999997</v>
      </c>
      <c r="I360">
        <v>46.877000000000002</v>
      </c>
      <c r="J360">
        <v>67.745000000000005</v>
      </c>
    </row>
    <row r="361" spans="1:10">
      <c r="A361">
        <v>359</v>
      </c>
      <c r="B361">
        <v>40.802999999999997</v>
      </c>
      <c r="C361">
        <v>39.951000000000001</v>
      </c>
      <c r="D361">
        <v>39.863999999999997</v>
      </c>
      <c r="E361">
        <v>40.021999999999998</v>
      </c>
      <c r="F361">
        <v>40.478999999999999</v>
      </c>
      <c r="G361">
        <v>41.095999999999997</v>
      </c>
      <c r="H361">
        <v>41.255000000000003</v>
      </c>
      <c r="I361">
        <v>60.987000000000002</v>
      </c>
      <c r="J361">
        <v>66.287999999999997</v>
      </c>
    </row>
    <row r="362" spans="1:10">
      <c r="A362">
        <v>360</v>
      </c>
      <c r="B362">
        <v>41.268999999999998</v>
      </c>
      <c r="C362">
        <v>40.345999999999997</v>
      </c>
      <c r="D362">
        <v>39.920999999999999</v>
      </c>
      <c r="E362">
        <v>40.305999999999997</v>
      </c>
      <c r="F362">
        <v>40.692999999999998</v>
      </c>
      <c r="G362">
        <v>40.65</v>
      </c>
      <c r="H362">
        <v>40.915999999999997</v>
      </c>
      <c r="I362">
        <v>64.248000000000005</v>
      </c>
      <c r="J362">
        <v>63.369</v>
      </c>
    </row>
    <row r="363" spans="1:10">
      <c r="A363">
        <v>361</v>
      </c>
      <c r="B363">
        <v>40.668999999999997</v>
      </c>
      <c r="C363">
        <v>41.633000000000003</v>
      </c>
      <c r="D363">
        <v>39.764000000000003</v>
      </c>
      <c r="E363">
        <v>39.954000000000001</v>
      </c>
      <c r="F363">
        <v>40.418999999999997</v>
      </c>
      <c r="G363">
        <v>40.844000000000001</v>
      </c>
      <c r="H363">
        <v>40.81</v>
      </c>
      <c r="I363">
        <v>65.477999999999994</v>
      </c>
      <c r="J363">
        <v>64.344999999999999</v>
      </c>
    </row>
    <row r="364" spans="1:10">
      <c r="A364">
        <v>362</v>
      </c>
      <c r="B364">
        <v>40.281999999999996</v>
      </c>
      <c r="C364">
        <v>40.896999999999998</v>
      </c>
      <c r="D364">
        <v>40.19</v>
      </c>
      <c r="E364">
        <v>40.104999999999997</v>
      </c>
      <c r="F364">
        <v>40.472000000000001</v>
      </c>
      <c r="G364">
        <v>40.902000000000001</v>
      </c>
      <c r="H364">
        <v>41.21</v>
      </c>
      <c r="I364">
        <v>67.203999999999994</v>
      </c>
      <c r="J364">
        <v>63.521999999999998</v>
      </c>
    </row>
    <row r="365" spans="1:10">
      <c r="A365">
        <v>363</v>
      </c>
      <c r="B365">
        <v>40.070999999999998</v>
      </c>
      <c r="C365">
        <v>40.338000000000001</v>
      </c>
      <c r="D365">
        <v>40.122</v>
      </c>
      <c r="E365">
        <v>39.896000000000001</v>
      </c>
      <c r="F365">
        <v>40.488</v>
      </c>
      <c r="G365">
        <v>41.11</v>
      </c>
      <c r="H365">
        <v>41.38</v>
      </c>
      <c r="I365">
        <v>67.022000000000006</v>
      </c>
      <c r="J365">
        <v>62.872</v>
      </c>
    </row>
    <row r="366" spans="1:10">
      <c r="A366">
        <v>364</v>
      </c>
      <c r="B366">
        <v>39.927</v>
      </c>
      <c r="C366">
        <v>40.034999999999997</v>
      </c>
      <c r="D366">
        <v>39.984999999999999</v>
      </c>
      <c r="E366">
        <v>40.237000000000002</v>
      </c>
      <c r="F366">
        <v>40.533000000000001</v>
      </c>
      <c r="G366">
        <v>42.795000000000002</v>
      </c>
      <c r="H366">
        <v>41.055</v>
      </c>
      <c r="I366">
        <v>65.906999999999996</v>
      </c>
      <c r="J366">
        <v>63.116</v>
      </c>
    </row>
    <row r="367" spans="1:10">
      <c r="A367">
        <v>365</v>
      </c>
      <c r="B367">
        <v>40.026000000000003</v>
      </c>
      <c r="C367">
        <v>40.091999999999999</v>
      </c>
      <c r="D367">
        <v>40.173000000000002</v>
      </c>
      <c r="E367">
        <v>40.317999999999998</v>
      </c>
      <c r="F367">
        <v>40.386000000000003</v>
      </c>
      <c r="G367">
        <v>41.073</v>
      </c>
      <c r="H367">
        <v>41.475000000000001</v>
      </c>
      <c r="I367">
        <v>64.887</v>
      </c>
      <c r="J367">
        <v>62.756</v>
      </c>
    </row>
    <row r="368" spans="1:10">
      <c r="A368">
        <v>366</v>
      </c>
      <c r="B368">
        <v>41.771999999999998</v>
      </c>
      <c r="C368">
        <v>40.151000000000003</v>
      </c>
      <c r="D368">
        <v>40.090000000000003</v>
      </c>
      <c r="E368">
        <v>40.118000000000002</v>
      </c>
      <c r="F368">
        <v>40.674999999999997</v>
      </c>
      <c r="G368">
        <v>40.616</v>
      </c>
      <c r="H368">
        <v>41.026000000000003</v>
      </c>
      <c r="I368">
        <v>66.91</v>
      </c>
      <c r="J368">
        <v>62.511000000000003</v>
      </c>
    </row>
    <row r="369" spans="1:10">
      <c r="A369">
        <v>367</v>
      </c>
      <c r="B369">
        <v>40.421999999999997</v>
      </c>
      <c r="C369">
        <v>40.08</v>
      </c>
      <c r="D369">
        <v>39.960999999999999</v>
      </c>
      <c r="E369">
        <v>39.985999999999997</v>
      </c>
      <c r="F369">
        <v>40.615000000000002</v>
      </c>
      <c r="G369">
        <v>40.627000000000002</v>
      </c>
      <c r="H369">
        <v>47.076000000000001</v>
      </c>
      <c r="I369">
        <v>66.066999999999993</v>
      </c>
      <c r="J369">
        <v>62.698999999999998</v>
      </c>
    </row>
    <row r="370" spans="1:10">
      <c r="A370">
        <v>368</v>
      </c>
      <c r="B370">
        <v>39.99</v>
      </c>
      <c r="C370">
        <v>40.262</v>
      </c>
      <c r="D370">
        <v>40.165999999999997</v>
      </c>
      <c r="E370">
        <v>40.015000000000001</v>
      </c>
      <c r="F370">
        <v>40.485999999999997</v>
      </c>
      <c r="G370">
        <v>42.024999999999999</v>
      </c>
      <c r="H370">
        <v>63.476999999999997</v>
      </c>
      <c r="I370">
        <v>63.261000000000003</v>
      </c>
      <c r="J370">
        <v>61.780999999999999</v>
      </c>
    </row>
    <row r="371" spans="1:10">
      <c r="A371">
        <v>369</v>
      </c>
      <c r="B371">
        <v>40.106999999999999</v>
      </c>
      <c r="C371">
        <v>39.887999999999998</v>
      </c>
      <c r="D371">
        <v>39.933999999999997</v>
      </c>
      <c r="E371">
        <v>40.017000000000003</v>
      </c>
      <c r="F371">
        <v>40.508000000000003</v>
      </c>
      <c r="G371">
        <v>61.982999999999997</v>
      </c>
      <c r="H371">
        <v>62.966999999999999</v>
      </c>
      <c r="I371">
        <v>62.6</v>
      </c>
      <c r="J371">
        <v>62.122999999999998</v>
      </c>
    </row>
    <row r="372" spans="1:10">
      <c r="A372">
        <v>370</v>
      </c>
      <c r="B372">
        <v>40.405999999999999</v>
      </c>
      <c r="C372">
        <v>40.097999999999999</v>
      </c>
      <c r="D372">
        <v>39.905000000000001</v>
      </c>
      <c r="E372">
        <v>41.179000000000002</v>
      </c>
      <c r="F372">
        <v>40.527000000000001</v>
      </c>
      <c r="G372">
        <v>64.082999999999998</v>
      </c>
      <c r="H372">
        <v>62.491999999999997</v>
      </c>
      <c r="I372">
        <v>62.378999999999998</v>
      </c>
      <c r="J372">
        <v>62.546999999999997</v>
      </c>
    </row>
    <row r="373" spans="1:10">
      <c r="A373">
        <v>371</v>
      </c>
      <c r="B373">
        <v>52.536999999999999</v>
      </c>
      <c r="C373">
        <v>40</v>
      </c>
      <c r="D373">
        <v>40.220999999999997</v>
      </c>
      <c r="E373">
        <v>39.923000000000002</v>
      </c>
      <c r="F373">
        <v>48.003</v>
      </c>
      <c r="G373">
        <v>62.847000000000001</v>
      </c>
      <c r="H373">
        <v>63.283000000000001</v>
      </c>
      <c r="I373">
        <v>62.896000000000001</v>
      </c>
      <c r="J373">
        <v>62.637</v>
      </c>
    </row>
    <row r="374" spans="1:10">
      <c r="A374">
        <v>372</v>
      </c>
      <c r="B374">
        <v>57.826000000000001</v>
      </c>
      <c r="C374">
        <v>40.143000000000001</v>
      </c>
      <c r="D374">
        <v>40.183</v>
      </c>
      <c r="E374">
        <v>39.997</v>
      </c>
      <c r="F374">
        <v>40.561</v>
      </c>
      <c r="G374">
        <v>62.088000000000001</v>
      </c>
      <c r="H374">
        <v>64.787000000000006</v>
      </c>
      <c r="I374">
        <v>62.871000000000002</v>
      </c>
      <c r="J374">
        <v>61.91</v>
      </c>
    </row>
    <row r="375" spans="1:10">
      <c r="A375">
        <v>373</v>
      </c>
      <c r="B375">
        <v>58.875999999999998</v>
      </c>
      <c r="C375">
        <v>40.158999999999999</v>
      </c>
      <c r="D375">
        <v>40.115000000000002</v>
      </c>
      <c r="E375">
        <v>40.043999999999997</v>
      </c>
      <c r="F375">
        <v>40.518999999999998</v>
      </c>
      <c r="G375">
        <v>61.716999999999999</v>
      </c>
      <c r="H375">
        <v>62.49</v>
      </c>
      <c r="I375">
        <v>61.640999999999998</v>
      </c>
      <c r="J375">
        <v>62.631999999999998</v>
      </c>
    </row>
    <row r="376" spans="1:10">
      <c r="A376">
        <v>374</v>
      </c>
      <c r="B376">
        <v>60.442</v>
      </c>
      <c r="C376">
        <v>39.887999999999998</v>
      </c>
      <c r="D376">
        <v>40.012</v>
      </c>
      <c r="E376">
        <v>40.470999999999997</v>
      </c>
      <c r="F376">
        <v>40.353999999999999</v>
      </c>
      <c r="G376">
        <v>61.758000000000003</v>
      </c>
      <c r="H376">
        <v>62.814999999999998</v>
      </c>
      <c r="I376">
        <v>60.777000000000001</v>
      </c>
      <c r="J376">
        <v>61.552</v>
      </c>
    </row>
    <row r="377" spans="1:10">
      <c r="A377">
        <v>375</v>
      </c>
      <c r="B377">
        <v>62.761000000000003</v>
      </c>
      <c r="C377">
        <v>40.000999999999998</v>
      </c>
      <c r="D377">
        <v>40.118000000000002</v>
      </c>
      <c r="E377">
        <v>52.904000000000003</v>
      </c>
      <c r="F377">
        <v>40.375999999999998</v>
      </c>
      <c r="G377">
        <v>61.991</v>
      </c>
      <c r="H377">
        <v>63.146000000000001</v>
      </c>
      <c r="I377">
        <v>60.69</v>
      </c>
      <c r="J377">
        <v>61.456000000000003</v>
      </c>
    </row>
    <row r="378" spans="1:10">
      <c r="A378">
        <v>376</v>
      </c>
      <c r="B378">
        <v>61.737000000000002</v>
      </c>
      <c r="C378">
        <v>40.048000000000002</v>
      </c>
      <c r="D378">
        <v>40.384</v>
      </c>
      <c r="E378">
        <v>58.719000000000001</v>
      </c>
      <c r="F378">
        <v>40.579000000000001</v>
      </c>
      <c r="G378">
        <v>61.831000000000003</v>
      </c>
      <c r="H378">
        <v>62.301000000000002</v>
      </c>
      <c r="I378">
        <v>61.725999999999999</v>
      </c>
      <c r="J378">
        <v>61.826000000000001</v>
      </c>
    </row>
    <row r="379" spans="1:10">
      <c r="A379">
        <v>377</v>
      </c>
      <c r="B379">
        <v>61.973999999999997</v>
      </c>
      <c r="C379">
        <v>40.19</v>
      </c>
      <c r="D379">
        <v>40.097999999999999</v>
      </c>
      <c r="E379">
        <v>60.164000000000001</v>
      </c>
      <c r="F379">
        <v>45.848999999999997</v>
      </c>
      <c r="G379">
        <v>62.305999999999997</v>
      </c>
      <c r="H379">
        <v>61.673999999999999</v>
      </c>
      <c r="I379">
        <v>61.435000000000002</v>
      </c>
      <c r="J379">
        <v>60.874000000000002</v>
      </c>
    </row>
    <row r="380" spans="1:10">
      <c r="A380">
        <v>378</v>
      </c>
      <c r="B380">
        <v>60.524999999999999</v>
      </c>
      <c r="C380">
        <v>40.139000000000003</v>
      </c>
      <c r="D380">
        <v>46.603000000000002</v>
      </c>
      <c r="E380">
        <v>62.151000000000003</v>
      </c>
      <c r="F380">
        <v>57.338999999999999</v>
      </c>
      <c r="G380">
        <v>61.612000000000002</v>
      </c>
      <c r="H380">
        <v>61.517000000000003</v>
      </c>
      <c r="I380">
        <v>60.555999999999997</v>
      </c>
      <c r="J380">
        <v>60.77</v>
      </c>
    </row>
    <row r="381" spans="1:10">
      <c r="A381">
        <v>379</v>
      </c>
      <c r="B381">
        <v>59.945999999999998</v>
      </c>
      <c r="C381">
        <v>40.067999999999998</v>
      </c>
      <c r="D381">
        <v>56.743000000000002</v>
      </c>
      <c r="E381">
        <v>62.31</v>
      </c>
      <c r="F381">
        <v>61.075000000000003</v>
      </c>
      <c r="G381">
        <v>63.198</v>
      </c>
      <c r="H381">
        <v>60.966999999999999</v>
      </c>
      <c r="I381">
        <v>60.927999999999997</v>
      </c>
      <c r="J381">
        <v>60.606999999999999</v>
      </c>
    </row>
    <row r="382" spans="1:10">
      <c r="A382">
        <v>380</v>
      </c>
      <c r="B382">
        <v>59.841000000000001</v>
      </c>
      <c r="C382">
        <v>40.112000000000002</v>
      </c>
      <c r="D382">
        <v>58.582999999999998</v>
      </c>
      <c r="E382">
        <v>61.448</v>
      </c>
      <c r="F382">
        <v>59.912999999999997</v>
      </c>
      <c r="G382">
        <v>61.350999999999999</v>
      </c>
      <c r="H382">
        <v>61.762999999999998</v>
      </c>
      <c r="I382">
        <v>61.040999999999997</v>
      </c>
      <c r="J382">
        <v>61.277000000000001</v>
      </c>
    </row>
    <row r="383" spans="1:10">
      <c r="A383">
        <v>381</v>
      </c>
      <c r="B383">
        <v>59.924999999999997</v>
      </c>
      <c r="C383">
        <v>40</v>
      </c>
      <c r="D383">
        <v>60.017000000000003</v>
      </c>
      <c r="E383">
        <v>61.744</v>
      </c>
      <c r="F383">
        <v>61.741999999999997</v>
      </c>
      <c r="G383">
        <v>61.125</v>
      </c>
      <c r="H383">
        <v>60.792999999999999</v>
      </c>
      <c r="I383">
        <v>62.195999999999998</v>
      </c>
      <c r="J383">
        <v>60.459000000000003</v>
      </c>
    </row>
    <row r="384" spans="1:10">
      <c r="A384">
        <v>382</v>
      </c>
      <c r="B384">
        <v>60.558999999999997</v>
      </c>
      <c r="C384">
        <v>40.009</v>
      </c>
      <c r="D384">
        <v>60.966000000000001</v>
      </c>
      <c r="E384">
        <v>61.091000000000001</v>
      </c>
      <c r="F384">
        <v>61.284999999999997</v>
      </c>
      <c r="G384">
        <v>60.140999999999998</v>
      </c>
      <c r="H384">
        <v>60.628999999999998</v>
      </c>
      <c r="I384">
        <v>61.356000000000002</v>
      </c>
      <c r="J384">
        <v>60.133000000000003</v>
      </c>
    </row>
    <row r="385" spans="1:10">
      <c r="A385">
        <v>383</v>
      </c>
      <c r="B385">
        <v>59.201999999999998</v>
      </c>
      <c r="C385">
        <v>47.923000000000002</v>
      </c>
      <c r="D385">
        <v>60.734999999999999</v>
      </c>
      <c r="E385">
        <v>62.03</v>
      </c>
      <c r="F385">
        <v>61.984000000000002</v>
      </c>
      <c r="G385">
        <v>59.866999999999997</v>
      </c>
      <c r="H385">
        <v>60.847000000000001</v>
      </c>
      <c r="I385">
        <v>60.776000000000003</v>
      </c>
      <c r="J385">
        <v>60.008000000000003</v>
      </c>
    </row>
    <row r="386" spans="1:10">
      <c r="A386">
        <v>384</v>
      </c>
      <c r="B386">
        <v>59.497</v>
      </c>
      <c r="C386">
        <v>58.100999999999999</v>
      </c>
      <c r="D386">
        <v>59.866999999999997</v>
      </c>
      <c r="E386">
        <v>61.98</v>
      </c>
      <c r="F386">
        <v>62.109000000000002</v>
      </c>
      <c r="G386">
        <v>60.079000000000001</v>
      </c>
      <c r="H386">
        <v>60.774000000000001</v>
      </c>
      <c r="I386">
        <v>59.055</v>
      </c>
      <c r="J386">
        <v>60.162999999999997</v>
      </c>
    </row>
    <row r="387" spans="1:10">
      <c r="A387">
        <v>385</v>
      </c>
      <c r="B387">
        <v>59.161999999999999</v>
      </c>
      <c r="C387">
        <v>60.19</v>
      </c>
      <c r="D387">
        <v>61.17</v>
      </c>
      <c r="E387">
        <v>60.588999999999999</v>
      </c>
      <c r="F387">
        <v>62.448</v>
      </c>
      <c r="G387">
        <v>61.97</v>
      </c>
      <c r="H387">
        <v>60.057000000000002</v>
      </c>
      <c r="I387">
        <v>59.972999999999999</v>
      </c>
      <c r="J387">
        <v>59.47</v>
      </c>
    </row>
    <row r="388" spans="1:10">
      <c r="A388">
        <v>386</v>
      </c>
      <c r="B388">
        <v>59.238999999999997</v>
      </c>
      <c r="C388">
        <v>60.731000000000002</v>
      </c>
      <c r="D388">
        <v>59.942</v>
      </c>
      <c r="E388">
        <v>61.445</v>
      </c>
      <c r="F388">
        <v>62.143999999999998</v>
      </c>
      <c r="G388">
        <v>59.793999999999997</v>
      </c>
      <c r="H388">
        <v>60.689</v>
      </c>
      <c r="I388">
        <v>60.412999999999997</v>
      </c>
      <c r="J388">
        <v>59.738999999999997</v>
      </c>
    </row>
    <row r="389" spans="1:10">
      <c r="A389">
        <v>387</v>
      </c>
      <c r="B389">
        <v>58.63</v>
      </c>
      <c r="C389">
        <v>64.063000000000002</v>
      </c>
      <c r="D389">
        <v>60.503</v>
      </c>
      <c r="E389">
        <v>60.981000000000002</v>
      </c>
      <c r="F389">
        <v>62.536000000000001</v>
      </c>
      <c r="G389">
        <v>59.773000000000003</v>
      </c>
      <c r="H389">
        <v>59.844999999999999</v>
      </c>
      <c r="I389">
        <v>59.892000000000003</v>
      </c>
      <c r="J389">
        <v>60.209000000000003</v>
      </c>
    </row>
    <row r="390" spans="1:10">
      <c r="A390">
        <v>388</v>
      </c>
      <c r="B390">
        <v>59.225000000000001</v>
      </c>
      <c r="C390">
        <v>63.789000000000001</v>
      </c>
      <c r="D390">
        <v>60.357999999999997</v>
      </c>
      <c r="E390">
        <v>60.212000000000003</v>
      </c>
      <c r="F390">
        <v>60.8</v>
      </c>
      <c r="G390">
        <v>59.781999999999996</v>
      </c>
      <c r="H390">
        <v>59.286999999999999</v>
      </c>
      <c r="I390">
        <v>59.811999999999998</v>
      </c>
      <c r="J390">
        <v>60.442999999999998</v>
      </c>
    </row>
    <row r="391" spans="1:10">
      <c r="A391">
        <v>389</v>
      </c>
      <c r="B391">
        <v>58.131</v>
      </c>
      <c r="C391">
        <v>61.47</v>
      </c>
      <c r="D391">
        <v>60.484000000000002</v>
      </c>
      <c r="E391">
        <v>60.814999999999998</v>
      </c>
      <c r="F391">
        <v>61.009</v>
      </c>
      <c r="G391">
        <v>59.305</v>
      </c>
      <c r="H391">
        <v>59.46</v>
      </c>
      <c r="I391">
        <v>60.259</v>
      </c>
      <c r="J391">
        <v>59.628999999999998</v>
      </c>
    </row>
    <row r="392" spans="1:10">
      <c r="A392">
        <v>390</v>
      </c>
      <c r="B392">
        <v>59.375</v>
      </c>
      <c r="C392">
        <v>61.600999999999999</v>
      </c>
      <c r="D392">
        <v>59.335000000000001</v>
      </c>
      <c r="E392">
        <v>60.015999999999998</v>
      </c>
      <c r="F392">
        <v>61.082999999999998</v>
      </c>
      <c r="G392">
        <v>59.713999999999999</v>
      </c>
      <c r="H392">
        <v>60.078000000000003</v>
      </c>
      <c r="I392">
        <v>58.994999999999997</v>
      </c>
      <c r="J392">
        <v>59.213999999999999</v>
      </c>
    </row>
    <row r="393" spans="1:10">
      <c r="A393">
        <v>391</v>
      </c>
      <c r="B393">
        <v>58.643000000000001</v>
      </c>
      <c r="C393">
        <v>61.38</v>
      </c>
      <c r="D393">
        <v>60.755000000000003</v>
      </c>
      <c r="E393">
        <v>59.978999999999999</v>
      </c>
      <c r="F393">
        <v>60.704000000000001</v>
      </c>
      <c r="G393">
        <v>58.869</v>
      </c>
      <c r="H393">
        <v>60.225000000000001</v>
      </c>
      <c r="I393">
        <v>59.716000000000001</v>
      </c>
      <c r="J393">
        <v>59.478000000000002</v>
      </c>
    </row>
    <row r="394" spans="1:10">
      <c r="A394">
        <v>392</v>
      </c>
      <c r="B394">
        <v>58.466000000000001</v>
      </c>
      <c r="C394">
        <v>61.317</v>
      </c>
      <c r="D394">
        <v>60.003999999999998</v>
      </c>
      <c r="E394">
        <v>60.271999999999998</v>
      </c>
      <c r="F394">
        <v>60.194000000000003</v>
      </c>
      <c r="G394">
        <v>58.860999999999997</v>
      </c>
      <c r="H394">
        <v>61.344999999999999</v>
      </c>
      <c r="I394">
        <v>59.134</v>
      </c>
      <c r="J394">
        <v>59.957999999999998</v>
      </c>
    </row>
    <row r="395" spans="1:10">
      <c r="A395">
        <v>393</v>
      </c>
      <c r="B395">
        <v>58.756999999999998</v>
      </c>
      <c r="C395">
        <v>61.018000000000001</v>
      </c>
      <c r="D395">
        <v>59.707999999999998</v>
      </c>
      <c r="E395">
        <v>59.804000000000002</v>
      </c>
      <c r="F395">
        <v>59.610999999999997</v>
      </c>
      <c r="G395">
        <v>59.148000000000003</v>
      </c>
      <c r="H395">
        <v>61.973999999999997</v>
      </c>
      <c r="I395">
        <v>58.798000000000002</v>
      </c>
      <c r="J395">
        <v>59.616999999999997</v>
      </c>
    </row>
    <row r="396" spans="1:10">
      <c r="A396">
        <v>394</v>
      </c>
      <c r="B396">
        <v>58.106000000000002</v>
      </c>
      <c r="C396">
        <v>61.252000000000002</v>
      </c>
      <c r="D396">
        <v>59.363</v>
      </c>
      <c r="E396">
        <v>59.302</v>
      </c>
      <c r="F396">
        <v>59.08</v>
      </c>
      <c r="G396">
        <v>59.478999999999999</v>
      </c>
      <c r="H396">
        <v>60.683</v>
      </c>
      <c r="I396">
        <v>60.066000000000003</v>
      </c>
      <c r="J396">
        <v>59.161999999999999</v>
      </c>
    </row>
    <row r="397" spans="1:10">
      <c r="A397">
        <v>395</v>
      </c>
      <c r="B397">
        <v>58.642000000000003</v>
      </c>
      <c r="C397">
        <v>60.668999999999997</v>
      </c>
      <c r="D397">
        <v>59.936999999999998</v>
      </c>
      <c r="E397">
        <v>59.686999999999998</v>
      </c>
      <c r="F397">
        <v>60.646000000000001</v>
      </c>
      <c r="G397">
        <v>59.808999999999997</v>
      </c>
      <c r="H397">
        <v>60.698</v>
      </c>
      <c r="I397">
        <v>59.539000000000001</v>
      </c>
      <c r="J397">
        <v>59.170999999999999</v>
      </c>
    </row>
    <row r="398" spans="1:10">
      <c r="A398">
        <v>396</v>
      </c>
      <c r="B398">
        <v>58.162999999999997</v>
      </c>
      <c r="C398">
        <v>60.709000000000003</v>
      </c>
      <c r="D398">
        <v>59.35</v>
      </c>
      <c r="E398">
        <v>59.631</v>
      </c>
      <c r="F398">
        <v>59.250999999999998</v>
      </c>
      <c r="G398">
        <v>59.140999999999998</v>
      </c>
      <c r="H398">
        <v>60.811</v>
      </c>
      <c r="I398">
        <v>59.15</v>
      </c>
      <c r="J398">
        <v>58.863999999999997</v>
      </c>
    </row>
    <row r="399" spans="1:10">
      <c r="A399">
        <v>397</v>
      </c>
      <c r="B399">
        <v>58.323999999999998</v>
      </c>
      <c r="C399">
        <v>60.825000000000003</v>
      </c>
      <c r="D399">
        <v>59.905999999999999</v>
      </c>
      <c r="E399">
        <v>59.543999999999997</v>
      </c>
      <c r="F399">
        <v>59.22</v>
      </c>
      <c r="G399">
        <v>59.406999999999996</v>
      </c>
      <c r="H399">
        <v>60.676000000000002</v>
      </c>
      <c r="I399">
        <v>59.798000000000002</v>
      </c>
      <c r="J399">
        <v>59.124000000000002</v>
      </c>
    </row>
    <row r="400" spans="1:10">
      <c r="A400">
        <v>398</v>
      </c>
      <c r="B400">
        <v>57.496000000000002</v>
      </c>
      <c r="C400">
        <v>61.05</v>
      </c>
      <c r="D400">
        <v>59.256999999999998</v>
      </c>
      <c r="E400">
        <v>59.960999999999999</v>
      </c>
      <c r="F400">
        <v>59.412999999999997</v>
      </c>
      <c r="G400">
        <v>58.789000000000001</v>
      </c>
      <c r="H400">
        <v>59.381</v>
      </c>
      <c r="I400">
        <v>59.225999999999999</v>
      </c>
      <c r="J400">
        <v>59.68</v>
      </c>
    </row>
    <row r="401" spans="1:10">
      <c r="A401">
        <v>399</v>
      </c>
      <c r="B401">
        <v>57.512999999999998</v>
      </c>
      <c r="C401">
        <v>60.1</v>
      </c>
      <c r="D401">
        <v>61.148000000000003</v>
      </c>
      <c r="E401">
        <v>61.887999999999998</v>
      </c>
      <c r="F401">
        <v>59.901000000000003</v>
      </c>
      <c r="G401">
        <v>58.720999999999997</v>
      </c>
      <c r="H401">
        <v>59.536999999999999</v>
      </c>
      <c r="I401">
        <v>58.866</v>
      </c>
      <c r="J401">
        <v>59.466000000000001</v>
      </c>
    </row>
    <row r="402" spans="1:10">
      <c r="A402">
        <v>400</v>
      </c>
      <c r="B402">
        <v>57.819000000000003</v>
      </c>
      <c r="C402">
        <v>60.173999999999999</v>
      </c>
      <c r="D402">
        <v>59.941000000000003</v>
      </c>
      <c r="E402">
        <v>61.725999999999999</v>
      </c>
      <c r="F402">
        <v>59.177</v>
      </c>
      <c r="G402">
        <v>58.521999999999998</v>
      </c>
      <c r="H402">
        <v>58.625999999999998</v>
      </c>
      <c r="I402">
        <v>59.485999999999997</v>
      </c>
      <c r="J402">
        <v>60.747999999999998</v>
      </c>
    </row>
    <row r="403" spans="1:10">
      <c r="A403">
        <v>401</v>
      </c>
      <c r="B403">
        <v>57.704000000000001</v>
      </c>
      <c r="C403">
        <v>59.521999999999998</v>
      </c>
      <c r="D403">
        <v>59.222999999999999</v>
      </c>
      <c r="E403">
        <v>61.366999999999997</v>
      </c>
      <c r="F403">
        <v>58.4</v>
      </c>
      <c r="G403">
        <v>59.21</v>
      </c>
      <c r="H403">
        <v>59.149000000000001</v>
      </c>
      <c r="I403">
        <v>60.540999999999997</v>
      </c>
      <c r="J403">
        <v>59.679000000000002</v>
      </c>
    </row>
    <row r="404" spans="1:10">
      <c r="A404">
        <v>402</v>
      </c>
      <c r="B404">
        <v>57.276000000000003</v>
      </c>
      <c r="C404">
        <v>59.331000000000003</v>
      </c>
      <c r="D404">
        <v>59.116999999999997</v>
      </c>
      <c r="E404">
        <v>60.616999999999997</v>
      </c>
      <c r="F404">
        <v>59.113999999999997</v>
      </c>
      <c r="G404">
        <v>58.045000000000002</v>
      </c>
      <c r="H404">
        <v>58.256999999999998</v>
      </c>
      <c r="I404">
        <v>59.627000000000002</v>
      </c>
      <c r="J404">
        <v>59.527000000000001</v>
      </c>
    </row>
    <row r="405" spans="1:10">
      <c r="A405">
        <v>403</v>
      </c>
      <c r="B405">
        <v>57.000999999999998</v>
      </c>
      <c r="C405">
        <v>59.988999999999997</v>
      </c>
      <c r="D405">
        <v>58.944000000000003</v>
      </c>
      <c r="E405">
        <v>60.668999999999997</v>
      </c>
      <c r="F405">
        <v>58.93</v>
      </c>
      <c r="G405">
        <v>57.499000000000002</v>
      </c>
      <c r="H405">
        <v>59.268999999999998</v>
      </c>
      <c r="I405">
        <v>60.048999999999999</v>
      </c>
      <c r="J405">
        <v>59.046999999999997</v>
      </c>
    </row>
    <row r="406" spans="1:10">
      <c r="A406">
        <v>404</v>
      </c>
      <c r="B406">
        <v>57.122999999999998</v>
      </c>
      <c r="C406">
        <v>59.938000000000002</v>
      </c>
      <c r="D406">
        <v>58.503999999999998</v>
      </c>
      <c r="E406">
        <v>60.463000000000001</v>
      </c>
      <c r="F406">
        <v>58.277000000000001</v>
      </c>
      <c r="G406">
        <v>57.338999999999999</v>
      </c>
      <c r="H406">
        <v>58.643000000000001</v>
      </c>
      <c r="I406">
        <v>59.030999999999999</v>
      </c>
      <c r="J406">
        <v>59.222999999999999</v>
      </c>
    </row>
    <row r="407" spans="1:10">
      <c r="A407">
        <v>405</v>
      </c>
      <c r="B407">
        <v>57.57</v>
      </c>
      <c r="C407">
        <v>59.848999999999997</v>
      </c>
      <c r="D407">
        <v>59.552999999999997</v>
      </c>
      <c r="E407">
        <v>59.933999999999997</v>
      </c>
      <c r="F407">
        <v>59.552999999999997</v>
      </c>
      <c r="G407">
        <v>58.228000000000002</v>
      </c>
      <c r="H407">
        <v>58.372999999999998</v>
      </c>
      <c r="I407">
        <v>59.073999999999998</v>
      </c>
      <c r="J407">
        <v>59.046999999999997</v>
      </c>
    </row>
    <row r="408" spans="1:10">
      <c r="A408">
        <v>406</v>
      </c>
      <c r="B408">
        <v>57.295000000000002</v>
      </c>
      <c r="C408">
        <v>59.581000000000003</v>
      </c>
      <c r="D408">
        <v>58.677999999999997</v>
      </c>
      <c r="E408">
        <v>60.835000000000001</v>
      </c>
      <c r="F408">
        <v>59.131999999999998</v>
      </c>
      <c r="G408">
        <v>58.212000000000003</v>
      </c>
      <c r="H408">
        <v>58.667000000000002</v>
      </c>
      <c r="I408">
        <v>59.156999999999996</v>
      </c>
      <c r="J408">
        <v>58.857999999999997</v>
      </c>
    </row>
    <row r="409" spans="1:10">
      <c r="A409">
        <v>407</v>
      </c>
      <c r="B409">
        <v>57.731999999999999</v>
      </c>
      <c r="C409">
        <v>59.813000000000002</v>
      </c>
      <c r="D409">
        <v>59.244</v>
      </c>
      <c r="E409">
        <v>60.738</v>
      </c>
      <c r="F409">
        <v>58.468000000000004</v>
      </c>
      <c r="G409">
        <v>58.548000000000002</v>
      </c>
      <c r="H409">
        <v>58.661999999999999</v>
      </c>
      <c r="I409">
        <v>58.905999999999999</v>
      </c>
      <c r="J409">
        <v>59.061</v>
      </c>
    </row>
    <row r="410" spans="1:10">
      <c r="A410">
        <v>408</v>
      </c>
      <c r="B410">
        <v>57.244</v>
      </c>
      <c r="C410">
        <v>59.539000000000001</v>
      </c>
      <c r="D410">
        <v>59.28</v>
      </c>
      <c r="E410">
        <v>59.637999999999998</v>
      </c>
      <c r="F410">
        <v>58.209000000000003</v>
      </c>
      <c r="G410">
        <v>57.692</v>
      </c>
      <c r="H410">
        <v>58.23</v>
      </c>
      <c r="I410">
        <v>59.243000000000002</v>
      </c>
      <c r="J410">
        <v>60.081000000000003</v>
      </c>
    </row>
    <row r="411" spans="1:10">
      <c r="A411">
        <v>409</v>
      </c>
      <c r="B411">
        <v>57.676000000000002</v>
      </c>
      <c r="C411">
        <v>59.225999999999999</v>
      </c>
      <c r="D411">
        <v>59.128999999999998</v>
      </c>
      <c r="E411">
        <v>60.079000000000001</v>
      </c>
      <c r="F411">
        <v>58.811</v>
      </c>
      <c r="G411">
        <v>57.731000000000002</v>
      </c>
      <c r="H411">
        <v>58.523000000000003</v>
      </c>
      <c r="I411">
        <v>60.83</v>
      </c>
      <c r="J411">
        <v>66.927999999999997</v>
      </c>
    </row>
    <row r="412" spans="1:10">
      <c r="A412">
        <v>410</v>
      </c>
      <c r="B412">
        <v>57.287999999999997</v>
      </c>
      <c r="C412">
        <v>60.399000000000001</v>
      </c>
      <c r="D412">
        <v>58.901000000000003</v>
      </c>
      <c r="E412">
        <v>59.6</v>
      </c>
      <c r="F412">
        <v>58.515000000000001</v>
      </c>
      <c r="G412">
        <v>57.777999999999999</v>
      </c>
      <c r="H412">
        <v>58.817999999999998</v>
      </c>
      <c r="I412">
        <v>61.097000000000001</v>
      </c>
      <c r="J412">
        <v>63.728999999999999</v>
      </c>
    </row>
    <row r="413" spans="1:10">
      <c r="A413">
        <v>411</v>
      </c>
      <c r="B413">
        <v>57.235999999999997</v>
      </c>
      <c r="C413">
        <v>59.904000000000003</v>
      </c>
      <c r="D413">
        <v>58.825000000000003</v>
      </c>
      <c r="E413">
        <v>59.777000000000001</v>
      </c>
      <c r="F413">
        <v>58.988999999999997</v>
      </c>
      <c r="G413">
        <v>57.887999999999998</v>
      </c>
      <c r="H413">
        <v>58.360999999999997</v>
      </c>
      <c r="I413">
        <v>58.972000000000001</v>
      </c>
      <c r="J413">
        <v>63.13</v>
      </c>
    </row>
    <row r="414" spans="1:10">
      <c r="A414">
        <v>412</v>
      </c>
      <c r="B414">
        <v>57.49</v>
      </c>
      <c r="C414">
        <v>59.396000000000001</v>
      </c>
      <c r="D414">
        <v>58.81</v>
      </c>
      <c r="E414">
        <v>59.316000000000003</v>
      </c>
      <c r="F414">
        <v>58.432000000000002</v>
      </c>
      <c r="G414">
        <v>58.744999999999997</v>
      </c>
      <c r="H414">
        <v>58.216999999999999</v>
      </c>
      <c r="I414">
        <v>60.587000000000003</v>
      </c>
      <c r="J414">
        <v>62.267000000000003</v>
      </c>
    </row>
    <row r="415" spans="1:10">
      <c r="A415">
        <v>413</v>
      </c>
      <c r="B415">
        <v>57.383000000000003</v>
      </c>
      <c r="C415">
        <v>59.149000000000001</v>
      </c>
      <c r="D415">
        <v>58.570999999999998</v>
      </c>
      <c r="E415">
        <v>59.741</v>
      </c>
      <c r="F415">
        <v>59.064</v>
      </c>
      <c r="G415">
        <v>58.453000000000003</v>
      </c>
      <c r="H415">
        <v>58.180999999999997</v>
      </c>
      <c r="I415">
        <v>59.859000000000002</v>
      </c>
      <c r="J415">
        <v>63.768000000000001</v>
      </c>
    </row>
    <row r="416" spans="1:10">
      <c r="A416">
        <v>414</v>
      </c>
      <c r="B416">
        <v>58.462000000000003</v>
      </c>
      <c r="C416">
        <v>59.03</v>
      </c>
      <c r="D416">
        <v>58.898000000000003</v>
      </c>
      <c r="E416">
        <v>59.578000000000003</v>
      </c>
      <c r="F416">
        <v>58.786000000000001</v>
      </c>
      <c r="G416">
        <v>58.316000000000003</v>
      </c>
      <c r="H416">
        <v>58.16</v>
      </c>
      <c r="I416">
        <v>59.287999999999997</v>
      </c>
      <c r="J416">
        <v>63.649000000000001</v>
      </c>
    </row>
    <row r="417" spans="1:10">
      <c r="A417">
        <v>415</v>
      </c>
      <c r="B417">
        <v>58.305999999999997</v>
      </c>
      <c r="C417">
        <v>59.558999999999997</v>
      </c>
      <c r="D417">
        <v>58.709000000000003</v>
      </c>
      <c r="E417">
        <v>59.628</v>
      </c>
      <c r="F417">
        <v>58.317</v>
      </c>
      <c r="G417">
        <v>58.25</v>
      </c>
      <c r="H417">
        <v>58.04</v>
      </c>
      <c r="I417">
        <v>59.494999999999997</v>
      </c>
      <c r="J417">
        <v>63.146000000000001</v>
      </c>
    </row>
    <row r="418" spans="1:10">
      <c r="A418">
        <v>416</v>
      </c>
      <c r="B418">
        <v>58.189</v>
      </c>
      <c r="C418">
        <v>60.052999999999997</v>
      </c>
      <c r="D418">
        <v>59.277000000000001</v>
      </c>
      <c r="E418">
        <v>61.176000000000002</v>
      </c>
      <c r="F418">
        <v>59.384999999999998</v>
      </c>
      <c r="G418">
        <v>58.594000000000001</v>
      </c>
      <c r="H418">
        <v>58.652000000000001</v>
      </c>
      <c r="I418">
        <v>59.03</v>
      </c>
      <c r="J418">
        <v>63.213000000000001</v>
      </c>
    </row>
    <row r="419" spans="1:10">
      <c r="A419">
        <v>417</v>
      </c>
      <c r="B419">
        <v>58.341000000000001</v>
      </c>
      <c r="C419">
        <v>60.741999999999997</v>
      </c>
      <c r="D419">
        <v>58.996000000000002</v>
      </c>
      <c r="E419">
        <v>59.671999999999997</v>
      </c>
      <c r="F419">
        <v>58.587000000000003</v>
      </c>
      <c r="G419">
        <v>58.27</v>
      </c>
      <c r="H419">
        <v>58.154000000000003</v>
      </c>
      <c r="I419">
        <v>59.325000000000003</v>
      </c>
      <c r="J419">
        <v>65.828000000000003</v>
      </c>
    </row>
    <row r="420" spans="1:10">
      <c r="A420">
        <v>418</v>
      </c>
      <c r="B420">
        <v>59.213999999999999</v>
      </c>
      <c r="C420">
        <v>59.569000000000003</v>
      </c>
      <c r="D420">
        <v>58.965000000000003</v>
      </c>
      <c r="E420">
        <v>60.576000000000001</v>
      </c>
      <c r="F420">
        <v>58.204000000000001</v>
      </c>
      <c r="G420">
        <v>57.786000000000001</v>
      </c>
      <c r="H420">
        <v>58.085999999999999</v>
      </c>
      <c r="I420">
        <v>59.643000000000001</v>
      </c>
      <c r="J420">
        <v>64.620999999999995</v>
      </c>
    </row>
    <row r="421" spans="1:10">
      <c r="A421">
        <v>419</v>
      </c>
      <c r="B421">
        <v>58.548000000000002</v>
      </c>
      <c r="C421">
        <v>60.292999999999999</v>
      </c>
      <c r="D421">
        <v>58.779000000000003</v>
      </c>
      <c r="E421">
        <v>59.993000000000002</v>
      </c>
      <c r="F421">
        <v>58.637</v>
      </c>
      <c r="G421">
        <v>57.534999999999997</v>
      </c>
      <c r="H421">
        <v>58.795000000000002</v>
      </c>
      <c r="I421">
        <v>60.183</v>
      </c>
      <c r="J421">
        <v>64.757000000000005</v>
      </c>
    </row>
    <row r="422" spans="1:10">
      <c r="A422">
        <v>420</v>
      </c>
      <c r="B422">
        <v>58.39</v>
      </c>
      <c r="C422">
        <v>61.478999999999999</v>
      </c>
      <c r="D422">
        <v>58.95</v>
      </c>
      <c r="E422">
        <v>59.837000000000003</v>
      </c>
      <c r="F422">
        <v>58.83</v>
      </c>
      <c r="G422">
        <v>58.231999999999999</v>
      </c>
      <c r="H422">
        <v>57.301000000000002</v>
      </c>
      <c r="I422">
        <v>60.87</v>
      </c>
      <c r="J422">
        <v>63.445</v>
      </c>
    </row>
    <row r="423" spans="1:10">
      <c r="A423">
        <v>421</v>
      </c>
      <c r="B423">
        <v>58.411000000000001</v>
      </c>
      <c r="C423">
        <v>59.850999999999999</v>
      </c>
      <c r="D423">
        <v>59.369</v>
      </c>
      <c r="E423">
        <v>60.351999999999997</v>
      </c>
      <c r="F423">
        <v>58.326000000000001</v>
      </c>
      <c r="G423">
        <v>58.475000000000001</v>
      </c>
      <c r="H423">
        <v>58.072000000000003</v>
      </c>
      <c r="I423">
        <v>62.984000000000002</v>
      </c>
      <c r="J423">
        <v>63.81</v>
      </c>
    </row>
    <row r="424" spans="1:10">
      <c r="A424">
        <v>422</v>
      </c>
      <c r="B424">
        <v>58.707000000000001</v>
      </c>
      <c r="C424">
        <v>59.808</v>
      </c>
      <c r="D424">
        <v>58.706000000000003</v>
      </c>
      <c r="E424">
        <v>60.148000000000003</v>
      </c>
      <c r="F424">
        <v>58.667000000000002</v>
      </c>
      <c r="G424">
        <v>58.040999999999997</v>
      </c>
      <c r="H424">
        <v>59.247</v>
      </c>
      <c r="I424">
        <v>61.527000000000001</v>
      </c>
      <c r="J424">
        <v>63.107999999999997</v>
      </c>
    </row>
    <row r="425" spans="1:10">
      <c r="A425">
        <v>423</v>
      </c>
      <c r="B425">
        <v>59.097999999999999</v>
      </c>
      <c r="C425">
        <v>59.725000000000001</v>
      </c>
      <c r="D425">
        <v>58.643999999999998</v>
      </c>
      <c r="E425">
        <v>59.015000000000001</v>
      </c>
      <c r="F425">
        <v>57.988999999999997</v>
      </c>
      <c r="G425">
        <v>57.481999999999999</v>
      </c>
      <c r="H425">
        <v>58.673000000000002</v>
      </c>
      <c r="I425">
        <v>64.278999999999996</v>
      </c>
      <c r="J425">
        <v>63.707000000000001</v>
      </c>
    </row>
    <row r="426" spans="1:10">
      <c r="A426">
        <v>424</v>
      </c>
      <c r="B426">
        <v>58.720999999999997</v>
      </c>
      <c r="C426">
        <v>59.915999999999997</v>
      </c>
      <c r="D426">
        <v>59.948999999999998</v>
      </c>
      <c r="E426">
        <v>59.908999999999999</v>
      </c>
      <c r="F426">
        <v>58.96</v>
      </c>
      <c r="G426">
        <v>58.439</v>
      </c>
      <c r="H426">
        <v>59.485999999999997</v>
      </c>
      <c r="I426">
        <v>62.313000000000002</v>
      </c>
      <c r="J426">
        <v>63.976999999999997</v>
      </c>
    </row>
    <row r="427" spans="1:10">
      <c r="A427">
        <v>425</v>
      </c>
      <c r="B427">
        <v>58.649000000000001</v>
      </c>
      <c r="C427">
        <v>59.545999999999999</v>
      </c>
      <c r="D427">
        <v>58.210999999999999</v>
      </c>
      <c r="E427">
        <v>59.802</v>
      </c>
      <c r="F427">
        <v>58.645000000000003</v>
      </c>
      <c r="G427">
        <v>57.924999999999997</v>
      </c>
      <c r="H427">
        <v>58.993000000000002</v>
      </c>
      <c r="I427">
        <v>60.982999999999997</v>
      </c>
      <c r="J427">
        <v>63.664999999999999</v>
      </c>
    </row>
    <row r="428" spans="1:10">
      <c r="A428">
        <v>426</v>
      </c>
      <c r="B428">
        <v>58.963999999999999</v>
      </c>
      <c r="C428">
        <v>59.256</v>
      </c>
      <c r="D428">
        <v>59.005000000000003</v>
      </c>
      <c r="E428">
        <v>60.915999999999997</v>
      </c>
      <c r="F428">
        <v>58.908999999999999</v>
      </c>
      <c r="G428">
        <v>57.793999999999997</v>
      </c>
      <c r="H428">
        <v>57.932000000000002</v>
      </c>
      <c r="I428">
        <v>60.688000000000002</v>
      </c>
      <c r="J428">
        <v>64.956999999999994</v>
      </c>
    </row>
    <row r="429" spans="1:10">
      <c r="A429">
        <v>427</v>
      </c>
      <c r="B429">
        <v>58.56</v>
      </c>
      <c r="C429">
        <v>58.957999999999998</v>
      </c>
      <c r="D429">
        <v>58.548000000000002</v>
      </c>
      <c r="E429">
        <v>59.247999999999998</v>
      </c>
      <c r="F429">
        <v>59.119</v>
      </c>
      <c r="G429">
        <v>57.241999999999997</v>
      </c>
      <c r="H429">
        <v>58.067</v>
      </c>
      <c r="I429">
        <v>59.884</v>
      </c>
      <c r="J429">
        <v>65.504999999999995</v>
      </c>
    </row>
    <row r="430" spans="1:10">
      <c r="A430">
        <v>428</v>
      </c>
      <c r="B430">
        <v>58.814</v>
      </c>
      <c r="C430">
        <v>59.569000000000003</v>
      </c>
      <c r="D430">
        <v>59.26</v>
      </c>
      <c r="E430">
        <v>59.13</v>
      </c>
      <c r="F430">
        <v>58.826999999999998</v>
      </c>
      <c r="G430">
        <v>57.323999999999998</v>
      </c>
      <c r="H430">
        <v>58.378999999999998</v>
      </c>
      <c r="I430">
        <v>59.371000000000002</v>
      </c>
      <c r="J430">
        <v>62.588999999999999</v>
      </c>
    </row>
    <row r="431" spans="1:10">
      <c r="A431">
        <v>429</v>
      </c>
      <c r="B431">
        <v>58.844999999999999</v>
      </c>
      <c r="C431">
        <v>59.542000000000002</v>
      </c>
      <c r="D431">
        <v>59.106000000000002</v>
      </c>
      <c r="E431">
        <v>63.427999999999997</v>
      </c>
      <c r="F431">
        <v>58.402000000000001</v>
      </c>
      <c r="G431">
        <v>57.89</v>
      </c>
      <c r="H431">
        <v>59.076000000000001</v>
      </c>
      <c r="I431">
        <v>60.92</v>
      </c>
      <c r="J431">
        <v>63.131</v>
      </c>
    </row>
    <row r="432" spans="1:10">
      <c r="A432">
        <v>430</v>
      </c>
      <c r="B432">
        <v>58.485999999999997</v>
      </c>
      <c r="C432">
        <v>59.851999999999997</v>
      </c>
      <c r="D432">
        <v>59.329000000000001</v>
      </c>
      <c r="E432">
        <v>59.554000000000002</v>
      </c>
      <c r="F432">
        <v>59.573</v>
      </c>
      <c r="G432">
        <v>57.99</v>
      </c>
      <c r="H432">
        <v>58.244</v>
      </c>
      <c r="I432">
        <v>60.424999999999997</v>
      </c>
      <c r="J432">
        <v>63.756</v>
      </c>
    </row>
    <row r="433" spans="1:10">
      <c r="A433">
        <v>431</v>
      </c>
      <c r="B433">
        <v>58.901000000000003</v>
      </c>
      <c r="C433">
        <v>59.06</v>
      </c>
      <c r="D433">
        <v>58.381999999999998</v>
      </c>
      <c r="E433">
        <v>59.813000000000002</v>
      </c>
      <c r="F433">
        <v>59.212000000000003</v>
      </c>
      <c r="G433">
        <v>57.421999999999997</v>
      </c>
      <c r="H433">
        <v>58.74</v>
      </c>
      <c r="I433">
        <v>60.902000000000001</v>
      </c>
      <c r="J433">
        <v>60.981999999999999</v>
      </c>
    </row>
    <row r="434" spans="1:10">
      <c r="A434">
        <v>432</v>
      </c>
      <c r="B434">
        <v>58.981999999999999</v>
      </c>
      <c r="C434">
        <v>59.203000000000003</v>
      </c>
      <c r="D434">
        <v>58.186999999999998</v>
      </c>
      <c r="E434">
        <v>59.421999999999997</v>
      </c>
      <c r="F434">
        <v>58.848999999999997</v>
      </c>
      <c r="G434">
        <v>57.625</v>
      </c>
      <c r="H434">
        <v>58.850999999999999</v>
      </c>
      <c r="I434">
        <v>59.792000000000002</v>
      </c>
      <c r="J434">
        <v>65.147000000000006</v>
      </c>
    </row>
    <row r="435" spans="1:10">
      <c r="A435">
        <v>433</v>
      </c>
      <c r="B435">
        <v>58.646000000000001</v>
      </c>
      <c r="C435">
        <v>59.508000000000003</v>
      </c>
      <c r="D435">
        <v>58.911999999999999</v>
      </c>
      <c r="E435">
        <v>61.173000000000002</v>
      </c>
      <c r="F435">
        <v>58.387</v>
      </c>
      <c r="G435">
        <v>58.375999999999998</v>
      </c>
      <c r="H435">
        <v>58.801000000000002</v>
      </c>
      <c r="I435">
        <v>59.828000000000003</v>
      </c>
      <c r="J435">
        <v>61.850999999999999</v>
      </c>
    </row>
    <row r="436" spans="1:10">
      <c r="A436">
        <v>434</v>
      </c>
      <c r="B436">
        <v>59.246000000000002</v>
      </c>
      <c r="C436">
        <v>58.720999999999997</v>
      </c>
      <c r="D436">
        <v>59.198999999999998</v>
      </c>
      <c r="E436">
        <v>60.341000000000001</v>
      </c>
      <c r="F436">
        <v>58.72</v>
      </c>
      <c r="G436">
        <v>60.121000000000002</v>
      </c>
      <c r="H436">
        <v>58.680999999999997</v>
      </c>
      <c r="I436">
        <v>61.128999999999998</v>
      </c>
      <c r="J436">
        <v>61.274999999999999</v>
      </c>
    </row>
    <row r="437" spans="1:10">
      <c r="A437">
        <v>435</v>
      </c>
      <c r="B437">
        <v>58.841999999999999</v>
      </c>
      <c r="C437">
        <v>59.581000000000003</v>
      </c>
      <c r="D437">
        <v>58.972999999999999</v>
      </c>
      <c r="E437">
        <v>59.854999999999997</v>
      </c>
      <c r="F437">
        <v>58.784999999999997</v>
      </c>
      <c r="G437">
        <v>57.710999999999999</v>
      </c>
      <c r="H437">
        <v>57.655999999999999</v>
      </c>
      <c r="I437">
        <v>59.79</v>
      </c>
      <c r="J437">
        <v>60.936999999999998</v>
      </c>
    </row>
    <row r="438" spans="1:10">
      <c r="A438">
        <v>436</v>
      </c>
      <c r="B438">
        <v>59.116</v>
      </c>
      <c r="C438">
        <v>61.152000000000001</v>
      </c>
      <c r="D438">
        <v>59.639000000000003</v>
      </c>
      <c r="E438">
        <v>60.305999999999997</v>
      </c>
      <c r="F438">
        <v>59.567999999999998</v>
      </c>
      <c r="G438">
        <v>57.44</v>
      </c>
      <c r="H438">
        <v>58.063000000000002</v>
      </c>
      <c r="I438">
        <v>59.96</v>
      </c>
      <c r="J438">
        <v>60.055999999999997</v>
      </c>
    </row>
    <row r="439" spans="1:10">
      <c r="A439">
        <v>437</v>
      </c>
      <c r="B439">
        <v>59.444000000000003</v>
      </c>
      <c r="C439">
        <v>59.146000000000001</v>
      </c>
      <c r="D439">
        <v>58.298999999999999</v>
      </c>
      <c r="E439">
        <v>58.945999999999998</v>
      </c>
      <c r="F439">
        <v>59.122</v>
      </c>
      <c r="G439">
        <v>57.405999999999999</v>
      </c>
      <c r="H439">
        <v>58.033000000000001</v>
      </c>
      <c r="I439">
        <v>70.369</v>
      </c>
      <c r="J439">
        <v>59.801000000000002</v>
      </c>
    </row>
    <row r="440" spans="1:10">
      <c r="A440">
        <v>438</v>
      </c>
      <c r="B440">
        <v>59.140999999999998</v>
      </c>
      <c r="C440">
        <v>58.548000000000002</v>
      </c>
      <c r="D440">
        <v>58.601999999999997</v>
      </c>
      <c r="E440">
        <v>59.606000000000002</v>
      </c>
      <c r="F440">
        <v>59.145000000000003</v>
      </c>
      <c r="G440">
        <v>57.654000000000003</v>
      </c>
      <c r="H440">
        <v>57.822000000000003</v>
      </c>
      <c r="I440">
        <v>60.484999999999999</v>
      </c>
      <c r="J440">
        <v>60.189</v>
      </c>
    </row>
    <row r="441" spans="1:10">
      <c r="A441">
        <v>439</v>
      </c>
      <c r="B441">
        <v>58.170999999999999</v>
      </c>
      <c r="C441">
        <v>58.978999999999999</v>
      </c>
      <c r="D441">
        <v>59.057000000000002</v>
      </c>
      <c r="E441">
        <v>58.610999999999997</v>
      </c>
      <c r="F441">
        <v>58.893999999999998</v>
      </c>
      <c r="G441">
        <v>57.381999999999998</v>
      </c>
      <c r="H441">
        <v>58.277000000000001</v>
      </c>
      <c r="I441">
        <v>59.749000000000002</v>
      </c>
      <c r="J441">
        <v>60.680999999999997</v>
      </c>
    </row>
    <row r="442" spans="1:10">
      <c r="A442">
        <v>440</v>
      </c>
      <c r="B442">
        <v>58.142000000000003</v>
      </c>
      <c r="C442">
        <v>59.281999999999996</v>
      </c>
      <c r="D442">
        <v>58.523000000000003</v>
      </c>
      <c r="E442">
        <v>59.040999999999997</v>
      </c>
      <c r="F442">
        <v>58.877000000000002</v>
      </c>
      <c r="G442">
        <v>58.268000000000001</v>
      </c>
      <c r="H442">
        <v>59.113</v>
      </c>
      <c r="I442">
        <v>60.408999999999999</v>
      </c>
      <c r="J442">
        <v>66.834999999999994</v>
      </c>
    </row>
    <row r="443" spans="1:10">
      <c r="A443">
        <v>441</v>
      </c>
      <c r="B443">
        <v>57.74</v>
      </c>
      <c r="C443">
        <v>58.942999999999998</v>
      </c>
      <c r="D443">
        <v>59.405000000000001</v>
      </c>
      <c r="E443">
        <v>59.256999999999998</v>
      </c>
      <c r="F443">
        <v>59.720999999999997</v>
      </c>
      <c r="G443">
        <v>59.619</v>
      </c>
      <c r="H443">
        <v>59.649000000000001</v>
      </c>
      <c r="I443">
        <v>59.89</v>
      </c>
      <c r="J443">
        <v>60.243000000000002</v>
      </c>
    </row>
    <row r="444" spans="1:10">
      <c r="A444">
        <v>442</v>
      </c>
      <c r="B444">
        <v>57.531999999999996</v>
      </c>
      <c r="C444">
        <v>58.899000000000001</v>
      </c>
      <c r="D444">
        <v>58.651000000000003</v>
      </c>
      <c r="E444">
        <v>60.417999999999999</v>
      </c>
      <c r="F444">
        <v>58.837000000000003</v>
      </c>
      <c r="G444">
        <v>57.725000000000001</v>
      </c>
      <c r="H444">
        <v>58.436999999999998</v>
      </c>
      <c r="I444">
        <v>60.04</v>
      </c>
      <c r="J444">
        <v>59.972999999999999</v>
      </c>
    </row>
    <row r="445" spans="1:10">
      <c r="A445">
        <v>443</v>
      </c>
      <c r="B445">
        <v>57.454000000000001</v>
      </c>
      <c r="C445">
        <v>59.031999999999996</v>
      </c>
      <c r="D445">
        <v>58.857999999999997</v>
      </c>
      <c r="E445">
        <v>59.606000000000002</v>
      </c>
      <c r="F445">
        <v>58.935000000000002</v>
      </c>
      <c r="G445">
        <v>57.804000000000002</v>
      </c>
      <c r="H445">
        <v>57.881999999999998</v>
      </c>
      <c r="I445">
        <v>61.652000000000001</v>
      </c>
      <c r="J445">
        <v>60.46</v>
      </c>
    </row>
    <row r="446" spans="1:10">
      <c r="A446">
        <v>444</v>
      </c>
      <c r="B446">
        <v>57.607999999999997</v>
      </c>
      <c r="C446">
        <v>58.912999999999997</v>
      </c>
      <c r="D446">
        <v>58.255000000000003</v>
      </c>
      <c r="E446">
        <v>60.155000000000001</v>
      </c>
      <c r="F446">
        <v>58.421999999999997</v>
      </c>
      <c r="G446">
        <v>58.418999999999997</v>
      </c>
      <c r="H446">
        <v>58.65</v>
      </c>
      <c r="I446">
        <v>59.896999999999998</v>
      </c>
      <c r="J446">
        <v>59.886000000000003</v>
      </c>
    </row>
    <row r="447" spans="1:10">
      <c r="A447">
        <v>445</v>
      </c>
      <c r="B447">
        <v>57.213999999999999</v>
      </c>
      <c r="C447">
        <v>59.345999999999997</v>
      </c>
      <c r="D447">
        <v>58.87</v>
      </c>
      <c r="E447">
        <v>59.326999999999998</v>
      </c>
      <c r="F447">
        <v>58.62</v>
      </c>
      <c r="G447">
        <v>61.59</v>
      </c>
      <c r="H447">
        <v>58.514000000000003</v>
      </c>
      <c r="I447">
        <v>60.707999999999998</v>
      </c>
      <c r="J447">
        <v>61.308</v>
      </c>
    </row>
    <row r="448" spans="1:10">
      <c r="A448">
        <v>446</v>
      </c>
      <c r="B448">
        <v>59.015999999999998</v>
      </c>
      <c r="C448">
        <v>59.731999999999999</v>
      </c>
      <c r="D448">
        <v>58.948</v>
      </c>
      <c r="E448">
        <v>59.514000000000003</v>
      </c>
      <c r="F448">
        <v>58.241</v>
      </c>
      <c r="G448">
        <v>60.494</v>
      </c>
      <c r="H448">
        <v>59.454999999999998</v>
      </c>
      <c r="I448">
        <v>61.107999999999997</v>
      </c>
      <c r="J448">
        <v>60.042000000000002</v>
      </c>
    </row>
    <row r="449" spans="1:10">
      <c r="A449">
        <v>447</v>
      </c>
      <c r="B449">
        <v>57.667999999999999</v>
      </c>
      <c r="C449">
        <v>59.597000000000001</v>
      </c>
      <c r="D449">
        <v>59.127000000000002</v>
      </c>
      <c r="E449">
        <v>59.701000000000001</v>
      </c>
      <c r="F449">
        <v>58.484000000000002</v>
      </c>
      <c r="G449">
        <v>60.372</v>
      </c>
      <c r="H449">
        <v>59.212000000000003</v>
      </c>
      <c r="I449">
        <v>61.167000000000002</v>
      </c>
      <c r="J449">
        <v>60.344999999999999</v>
      </c>
    </row>
    <row r="450" spans="1:10">
      <c r="A450">
        <v>448</v>
      </c>
      <c r="B450">
        <v>57.457999999999998</v>
      </c>
      <c r="C450">
        <v>59.725999999999999</v>
      </c>
      <c r="D450">
        <v>59.067</v>
      </c>
      <c r="E450">
        <v>59.488999999999997</v>
      </c>
      <c r="F450">
        <v>58.49</v>
      </c>
      <c r="G450">
        <v>60.082999999999998</v>
      </c>
      <c r="H450">
        <v>58.76</v>
      </c>
      <c r="I450">
        <v>60.24</v>
      </c>
      <c r="J450">
        <v>59.869</v>
      </c>
    </row>
    <row r="451" spans="1:10">
      <c r="A451">
        <v>449</v>
      </c>
      <c r="B451">
        <v>57.88</v>
      </c>
      <c r="C451">
        <v>59.890999999999998</v>
      </c>
      <c r="D451">
        <v>57.905000000000001</v>
      </c>
      <c r="E451">
        <v>60.152999999999999</v>
      </c>
      <c r="F451">
        <v>58.283999999999999</v>
      </c>
      <c r="G451">
        <v>59.853999999999999</v>
      </c>
      <c r="H451">
        <v>58.253</v>
      </c>
      <c r="I451">
        <v>60.165999999999997</v>
      </c>
      <c r="J451">
        <v>60.253</v>
      </c>
    </row>
    <row r="452" spans="1:10">
      <c r="A452">
        <v>450</v>
      </c>
      <c r="B452">
        <v>58.131</v>
      </c>
      <c r="C452">
        <v>60.12</v>
      </c>
      <c r="D452">
        <v>58.335000000000001</v>
      </c>
      <c r="E452">
        <v>59.936999999999998</v>
      </c>
      <c r="F452">
        <v>57.921999999999997</v>
      </c>
      <c r="G452">
        <v>59.92</v>
      </c>
      <c r="H452">
        <v>58.752000000000002</v>
      </c>
      <c r="I452">
        <v>60.167000000000002</v>
      </c>
      <c r="J452">
        <v>59.317999999999998</v>
      </c>
    </row>
    <row r="453" spans="1:10">
      <c r="A453">
        <v>451</v>
      </c>
      <c r="B453">
        <v>57.939</v>
      </c>
      <c r="C453">
        <v>58.829000000000001</v>
      </c>
      <c r="D453">
        <v>57.966000000000001</v>
      </c>
      <c r="E453">
        <v>60.048000000000002</v>
      </c>
      <c r="F453">
        <v>58.323999999999998</v>
      </c>
      <c r="G453">
        <v>59.566000000000003</v>
      </c>
      <c r="H453">
        <v>58.552999999999997</v>
      </c>
      <c r="I453">
        <v>60.392000000000003</v>
      </c>
      <c r="J453">
        <v>59.472000000000001</v>
      </c>
    </row>
    <row r="454" spans="1:10">
      <c r="A454">
        <v>452</v>
      </c>
      <c r="B454">
        <v>57.661000000000001</v>
      </c>
      <c r="C454">
        <v>58.704000000000001</v>
      </c>
      <c r="D454">
        <v>58.957999999999998</v>
      </c>
      <c r="E454">
        <v>59.53</v>
      </c>
      <c r="F454">
        <v>57.527999999999999</v>
      </c>
      <c r="G454">
        <v>60.040999999999997</v>
      </c>
      <c r="H454">
        <v>58.9</v>
      </c>
      <c r="I454">
        <v>59.841000000000001</v>
      </c>
      <c r="J454">
        <v>61.008000000000003</v>
      </c>
    </row>
    <row r="455" spans="1:10">
      <c r="A455">
        <v>453</v>
      </c>
      <c r="B455">
        <v>57.865000000000002</v>
      </c>
      <c r="C455">
        <v>58.689</v>
      </c>
      <c r="D455">
        <v>59.642000000000003</v>
      </c>
      <c r="E455">
        <v>59.749000000000002</v>
      </c>
      <c r="F455">
        <v>58.511000000000003</v>
      </c>
      <c r="G455">
        <v>59.853000000000002</v>
      </c>
      <c r="H455">
        <v>60.792000000000002</v>
      </c>
      <c r="I455">
        <v>62.064</v>
      </c>
      <c r="J455">
        <v>71.522000000000006</v>
      </c>
    </row>
    <row r="456" spans="1:10">
      <c r="A456">
        <v>454</v>
      </c>
      <c r="B456">
        <v>58.274000000000001</v>
      </c>
      <c r="C456">
        <v>58.869</v>
      </c>
      <c r="D456">
        <v>59.148000000000003</v>
      </c>
      <c r="E456">
        <v>59.417000000000002</v>
      </c>
      <c r="F456">
        <v>58.139000000000003</v>
      </c>
      <c r="G456">
        <v>60.179000000000002</v>
      </c>
      <c r="H456">
        <v>59.006999999999998</v>
      </c>
      <c r="I456">
        <v>60.826999999999998</v>
      </c>
      <c r="J456">
        <v>59.753999999999998</v>
      </c>
    </row>
    <row r="457" spans="1:10">
      <c r="A457">
        <v>455</v>
      </c>
      <c r="B457">
        <v>57.985999999999997</v>
      </c>
      <c r="C457">
        <v>58.857999999999997</v>
      </c>
      <c r="D457">
        <v>59.029000000000003</v>
      </c>
      <c r="E457">
        <v>59.633000000000003</v>
      </c>
      <c r="F457">
        <v>59.02</v>
      </c>
      <c r="G457">
        <v>60.201999999999998</v>
      </c>
      <c r="H457">
        <v>60.366</v>
      </c>
      <c r="I457">
        <v>64.787000000000006</v>
      </c>
      <c r="J457">
        <v>59.484000000000002</v>
      </c>
    </row>
    <row r="458" spans="1:10">
      <c r="A458">
        <v>456</v>
      </c>
      <c r="B458">
        <v>58.241999999999997</v>
      </c>
      <c r="C458">
        <v>59.668999999999997</v>
      </c>
      <c r="D458">
        <v>58.948999999999998</v>
      </c>
      <c r="E458">
        <v>60.143999999999998</v>
      </c>
      <c r="F458">
        <v>58.18</v>
      </c>
      <c r="G458">
        <v>59.462000000000003</v>
      </c>
      <c r="H458">
        <v>58.930999999999997</v>
      </c>
      <c r="I458">
        <v>59.497999999999998</v>
      </c>
      <c r="J458">
        <v>59.926000000000002</v>
      </c>
    </row>
    <row r="459" spans="1:10">
      <c r="A459">
        <v>457</v>
      </c>
      <c r="B459">
        <v>58.279000000000003</v>
      </c>
      <c r="C459">
        <v>59.271000000000001</v>
      </c>
      <c r="D459">
        <v>58.994999999999997</v>
      </c>
      <c r="E459">
        <v>59.843000000000004</v>
      </c>
      <c r="F459">
        <v>58.04</v>
      </c>
      <c r="G459">
        <v>58.847999999999999</v>
      </c>
      <c r="H459">
        <v>59.994999999999997</v>
      </c>
      <c r="I459">
        <v>60.08</v>
      </c>
      <c r="J459">
        <v>65.272000000000006</v>
      </c>
    </row>
    <row r="460" spans="1:10">
      <c r="A460">
        <v>458</v>
      </c>
      <c r="B460">
        <v>58.238999999999997</v>
      </c>
      <c r="C460">
        <v>58.8</v>
      </c>
      <c r="D460">
        <v>59.348999999999997</v>
      </c>
      <c r="E460">
        <v>59.598999999999997</v>
      </c>
      <c r="F460">
        <v>57.673000000000002</v>
      </c>
      <c r="G460">
        <v>59.533000000000001</v>
      </c>
      <c r="H460">
        <v>59.606999999999999</v>
      </c>
      <c r="I460">
        <v>60.06</v>
      </c>
      <c r="J460">
        <v>60.588999999999999</v>
      </c>
    </row>
    <row r="461" spans="1:10">
      <c r="A461">
        <v>459</v>
      </c>
      <c r="B461">
        <v>58.084000000000003</v>
      </c>
      <c r="C461">
        <v>59.006999999999998</v>
      </c>
      <c r="D461">
        <v>58.79</v>
      </c>
      <c r="E461">
        <v>59.319000000000003</v>
      </c>
      <c r="F461">
        <v>57.942</v>
      </c>
      <c r="G461">
        <v>59.662999999999997</v>
      </c>
      <c r="H461">
        <v>57.329000000000001</v>
      </c>
      <c r="I461">
        <v>60.088000000000001</v>
      </c>
      <c r="J461">
        <v>60.884999999999998</v>
      </c>
    </row>
    <row r="462" spans="1:10">
      <c r="A462">
        <v>460</v>
      </c>
      <c r="B462">
        <v>58.484999999999999</v>
      </c>
      <c r="C462">
        <v>58.515999999999998</v>
      </c>
      <c r="D462">
        <v>58.817</v>
      </c>
      <c r="E462">
        <v>59.645000000000003</v>
      </c>
      <c r="F462">
        <v>57.613</v>
      </c>
      <c r="G462">
        <v>59.021000000000001</v>
      </c>
      <c r="H462">
        <v>58.491</v>
      </c>
      <c r="I462">
        <v>59.387</v>
      </c>
      <c r="J462">
        <v>60.347999999999999</v>
      </c>
    </row>
    <row r="463" spans="1:10">
      <c r="A463">
        <v>461</v>
      </c>
      <c r="B463">
        <v>58.381999999999998</v>
      </c>
      <c r="C463">
        <v>58.832999999999998</v>
      </c>
      <c r="D463">
        <v>58.747999999999998</v>
      </c>
      <c r="E463">
        <v>59.11</v>
      </c>
      <c r="F463">
        <v>58.034999999999997</v>
      </c>
      <c r="G463">
        <v>59.709000000000003</v>
      </c>
      <c r="H463">
        <v>58.280999999999999</v>
      </c>
      <c r="I463">
        <v>60.445</v>
      </c>
      <c r="J463">
        <v>62.16</v>
      </c>
    </row>
    <row r="464" spans="1:10">
      <c r="A464">
        <v>462</v>
      </c>
      <c r="B464">
        <v>57.892000000000003</v>
      </c>
      <c r="C464">
        <v>59.567</v>
      </c>
      <c r="D464">
        <v>59.087000000000003</v>
      </c>
      <c r="E464">
        <v>59.515000000000001</v>
      </c>
      <c r="F464">
        <v>58.033000000000001</v>
      </c>
      <c r="G464">
        <v>59.796999999999997</v>
      </c>
      <c r="H464">
        <v>58.424999999999997</v>
      </c>
      <c r="I464">
        <v>61.045999999999999</v>
      </c>
      <c r="J464">
        <v>61.453000000000003</v>
      </c>
    </row>
    <row r="465" spans="1:10">
      <c r="A465">
        <v>463</v>
      </c>
      <c r="B465">
        <v>57.804000000000002</v>
      </c>
      <c r="C465">
        <v>59.466999999999999</v>
      </c>
      <c r="D465">
        <v>58.628999999999998</v>
      </c>
      <c r="E465">
        <v>59.433999999999997</v>
      </c>
      <c r="F465">
        <v>58.255000000000003</v>
      </c>
      <c r="G465">
        <v>59.002000000000002</v>
      </c>
      <c r="H465">
        <v>58.414999999999999</v>
      </c>
      <c r="I465">
        <v>60.383000000000003</v>
      </c>
      <c r="J465">
        <v>62.506</v>
      </c>
    </row>
    <row r="466" spans="1:10">
      <c r="A466">
        <v>464</v>
      </c>
      <c r="B466">
        <v>58.704999999999998</v>
      </c>
      <c r="C466">
        <v>59.176000000000002</v>
      </c>
      <c r="D466">
        <v>58.619</v>
      </c>
      <c r="E466">
        <v>59.072000000000003</v>
      </c>
      <c r="F466">
        <v>59.695999999999998</v>
      </c>
      <c r="G466">
        <v>59.372</v>
      </c>
      <c r="H466">
        <v>62.252000000000002</v>
      </c>
      <c r="I466">
        <v>61.198</v>
      </c>
      <c r="J466">
        <v>61.173000000000002</v>
      </c>
    </row>
    <row r="467" spans="1:10">
      <c r="A467">
        <v>465</v>
      </c>
      <c r="B467">
        <v>59.192</v>
      </c>
      <c r="C467">
        <v>59.357999999999997</v>
      </c>
      <c r="D467">
        <v>58.347000000000001</v>
      </c>
      <c r="E467">
        <v>59.13</v>
      </c>
      <c r="F467">
        <v>58.835000000000001</v>
      </c>
      <c r="G467">
        <v>60.223999999999997</v>
      </c>
      <c r="H467">
        <v>61.582000000000001</v>
      </c>
      <c r="I467">
        <v>59.747999999999998</v>
      </c>
      <c r="J467">
        <v>62.287999999999997</v>
      </c>
    </row>
    <row r="468" spans="1:10">
      <c r="A468">
        <v>466</v>
      </c>
      <c r="B468">
        <v>57.744999999999997</v>
      </c>
      <c r="C468">
        <v>59.033999999999999</v>
      </c>
      <c r="D468">
        <v>59.411000000000001</v>
      </c>
      <c r="E468">
        <v>58.947000000000003</v>
      </c>
      <c r="F468">
        <v>60.576000000000001</v>
      </c>
      <c r="G468">
        <v>58.963999999999999</v>
      </c>
      <c r="H468">
        <v>60.59</v>
      </c>
      <c r="I468">
        <v>60.393000000000001</v>
      </c>
      <c r="J468">
        <v>63.072000000000003</v>
      </c>
    </row>
    <row r="469" spans="1:10">
      <c r="A469">
        <v>467</v>
      </c>
      <c r="B469">
        <v>57.613999999999997</v>
      </c>
      <c r="C469">
        <v>58.915999999999997</v>
      </c>
      <c r="D469">
        <v>59.31</v>
      </c>
      <c r="E469">
        <v>59.387</v>
      </c>
      <c r="F469">
        <v>58.475999999999999</v>
      </c>
      <c r="G469">
        <v>59.023000000000003</v>
      </c>
      <c r="H469">
        <v>60.823999999999998</v>
      </c>
      <c r="I469">
        <v>60.704999999999998</v>
      </c>
      <c r="J469">
        <v>61.487000000000002</v>
      </c>
    </row>
    <row r="470" spans="1:10">
      <c r="A470">
        <v>468</v>
      </c>
      <c r="B470">
        <v>58.356999999999999</v>
      </c>
      <c r="C470">
        <v>59.968000000000004</v>
      </c>
      <c r="D470">
        <v>58.723999999999997</v>
      </c>
      <c r="E470">
        <v>59.320999999999998</v>
      </c>
      <c r="F470">
        <v>61.124000000000002</v>
      </c>
      <c r="G470">
        <v>62.058</v>
      </c>
      <c r="H470">
        <v>61.017000000000003</v>
      </c>
      <c r="I470">
        <v>60.805999999999997</v>
      </c>
      <c r="J470">
        <v>61.616999999999997</v>
      </c>
    </row>
    <row r="471" spans="1:10">
      <c r="A471">
        <v>469</v>
      </c>
      <c r="B471">
        <v>57.994999999999997</v>
      </c>
      <c r="C471">
        <v>58.963000000000001</v>
      </c>
      <c r="D471">
        <v>59.307000000000002</v>
      </c>
      <c r="E471">
        <v>59.139000000000003</v>
      </c>
      <c r="F471">
        <v>58.348999999999997</v>
      </c>
      <c r="G471">
        <v>58.939</v>
      </c>
      <c r="H471">
        <v>60.497999999999998</v>
      </c>
      <c r="I471">
        <v>60.472000000000001</v>
      </c>
      <c r="J471">
        <v>61.670999999999999</v>
      </c>
    </row>
    <row r="472" spans="1:10">
      <c r="A472">
        <v>470</v>
      </c>
      <c r="B472">
        <v>58.481999999999999</v>
      </c>
      <c r="C472">
        <v>59.067</v>
      </c>
      <c r="D472">
        <v>59.03</v>
      </c>
      <c r="E472">
        <v>58.866999999999997</v>
      </c>
      <c r="F472">
        <v>57.625999999999998</v>
      </c>
      <c r="G472">
        <v>59.164999999999999</v>
      </c>
      <c r="H472">
        <v>61.423999999999999</v>
      </c>
      <c r="I472">
        <v>60.941000000000003</v>
      </c>
      <c r="J472">
        <v>61.168999999999997</v>
      </c>
    </row>
    <row r="473" spans="1:10">
      <c r="A473">
        <v>471</v>
      </c>
      <c r="B473">
        <v>58.262</v>
      </c>
      <c r="C473">
        <v>58.52</v>
      </c>
      <c r="D473">
        <v>58.591000000000001</v>
      </c>
      <c r="E473">
        <v>59.006999999999998</v>
      </c>
      <c r="F473">
        <v>57.475999999999999</v>
      </c>
      <c r="G473">
        <v>59.113999999999997</v>
      </c>
      <c r="H473">
        <v>61.164999999999999</v>
      </c>
      <c r="I473">
        <v>61.411999999999999</v>
      </c>
      <c r="J473">
        <v>61.323</v>
      </c>
    </row>
    <row r="474" spans="1:10">
      <c r="A474">
        <v>472</v>
      </c>
      <c r="B474">
        <v>58.372999999999998</v>
      </c>
      <c r="C474">
        <v>59.188000000000002</v>
      </c>
      <c r="D474">
        <v>58.753999999999998</v>
      </c>
      <c r="E474">
        <v>58.768999999999998</v>
      </c>
      <c r="F474">
        <v>57.68</v>
      </c>
      <c r="G474">
        <v>58.81</v>
      </c>
      <c r="H474">
        <v>60.482999999999997</v>
      </c>
      <c r="I474">
        <v>60.402999999999999</v>
      </c>
      <c r="J474">
        <v>61.576999999999998</v>
      </c>
    </row>
    <row r="475" spans="1:10">
      <c r="A475">
        <v>473</v>
      </c>
      <c r="B475">
        <v>58.268999999999998</v>
      </c>
      <c r="C475">
        <v>59.094999999999999</v>
      </c>
      <c r="D475">
        <v>59.39</v>
      </c>
      <c r="E475">
        <v>59.225999999999999</v>
      </c>
      <c r="F475">
        <v>57.698999999999998</v>
      </c>
      <c r="G475">
        <v>58.807000000000002</v>
      </c>
      <c r="H475">
        <v>60.747</v>
      </c>
      <c r="I475">
        <v>60.645000000000003</v>
      </c>
      <c r="J475">
        <v>62.177999999999997</v>
      </c>
    </row>
    <row r="476" spans="1:10">
      <c r="A476">
        <v>474</v>
      </c>
      <c r="B476">
        <v>57.677</v>
      </c>
      <c r="C476">
        <v>58.570999999999998</v>
      </c>
      <c r="D476">
        <v>58.71</v>
      </c>
      <c r="E476">
        <v>59.01</v>
      </c>
      <c r="F476">
        <v>58.012999999999998</v>
      </c>
      <c r="G476">
        <v>60.625999999999998</v>
      </c>
      <c r="H476">
        <v>60.844999999999999</v>
      </c>
      <c r="I476">
        <v>60.018000000000001</v>
      </c>
      <c r="J476">
        <v>64.072999999999993</v>
      </c>
    </row>
    <row r="477" spans="1:10">
      <c r="A477">
        <v>475</v>
      </c>
      <c r="B477">
        <v>57.948999999999998</v>
      </c>
      <c r="C477">
        <v>59.12</v>
      </c>
      <c r="D477">
        <v>58.787999999999997</v>
      </c>
      <c r="E477">
        <v>58.901000000000003</v>
      </c>
      <c r="F477">
        <v>57.872</v>
      </c>
      <c r="G477">
        <v>59.317999999999998</v>
      </c>
      <c r="H477">
        <v>60.311999999999998</v>
      </c>
      <c r="I477">
        <v>60.226999999999997</v>
      </c>
      <c r="J477">
        <v>62.215000000000003</v>
      </c>
    </row>
    <row r="478" spans="1:10">
      <c r="A478">
        <v>476</v>
      </c>
      <c r="B478">
        <v>58.704999999999998</v>
      </c>
      <c r="C478">
        <v>59.170999999999999</v>
      </c>
      <c r="D478">
        <v>58.271000000000001</v>
      </c>
      <c r="E478">
        <v>59.109000000000002</v>
      </c>
      <c r="F478">
        <v>57.606999999999999</v>
      </c>
      <c r="G478">
        <v>59.442</v>
      </c>
      <c r="H478">
        <v>59.996000000000002</v>
      </c>
      <c r="I478">
        <v>61.31</v>
      </c>
      <c r="J478">
        <v>67.36</v>
      </c>
    </row>
    <row r="479" spans="1:10">
      <c r="A479">
        <v>477</v>
      </c>
      <c r="B479">
        <v>58.798000000000002</v>
      </c>
      <c r="C479">
        <v>58.726999999999997</v>
      </c>
      <c r="D479">
        <v>58.915999999999997</v>
      </c>
      <c r="E479">
        <v>59.795999999999999</v>
      </c>
      <c r="F479">
        <v>57.975999999999999</v>
      </c>
      <c r="G479">
        <v>58.970999999999997</v>
      </c>
      <c r="H479">
        <v>60.572000000000003</v>
      </c>
      <c r="I479">
        <v>60.167000000000002</v>
      </c>
      <c r="J479">
        <v>61.045999999999999</v>
      </c>
    </row>
    <row r="480" spans="1:10">
      <c r="A480">
        <v>478</v>
      </c>
      <c r="B480">
        <v>58.433</v>
      </c>
      <c r="C480">
        <v>58.508000000000003</v>
      </c>
      <c r="D480">
        <v>59.805999999999997</v>
      </c>
      <c r="E480">
        <v>58.597000000000001</v>
      </c>
      <c r="F480">
        <v>57.795000000000002</v>
      </c>
      <c r="G480">
        <v>58.826000000000001</v>
      </c>
      <c r="H480">
        <v>60.427999999999997</v>
      </c>
      <c r="I480">
        <v>59.898000000000003</v>
      </c>
      <c r="J480">
        <v>67.519000000000005</v>
      </c>
    </row>
    <row r="481" spans="1:10">
      <c r="A481">
        <v>479</v>
      </c>
      <c r="B481">
        <v>58.683</v>
      </c>
      <c r="C481">
        <v>58.070999999999998</v>
      </c>
      <c r="D481">
        <v>58.994</v>
      </c>
      <c r="E481">
        <v>58.982999999999997</v>
      </c>
      <c r="F481">
        <v>57.631999999999998</v>
      </c>
      <c r="G481">
        <v>59.39</v>
      </c>
      <c r="H481">
        <v>60.65</v>
      </c>
      <c r="I481">
        <v>62.618000000000002</v>
      </c>
      <c r="J481">
        <v>61.145000000000003</v>
      </c>
    </row>
    <row r="482" spans="1:10">
      <c r="A482">
        <v>480</v>
      </c>
      <c r="B482">
        <v>60.155000000000001</v>
      </c>
      <c r="C482">
        <v>58.884</v>
      </c>
      <c r="D482">
        <v>58.69</v>
      </c>
      <c r="E482">
        <v>59.564999999999998</v>
      </c>
      <c r="F482">
        <v>58.133000000000003</v>
      </c>
      <c r="G482">
        <v>59.366</v>
      </c>
      <c r="H482">
        <v>60.32</v>
      </c>
      <c r="I482">
        <v>62.377000000000002</v>
      </c>
      <c r="J482">
        <v>61.027999999999999</v>
      </c>
    </row>
    <row r="483" spans="1:10">
      <c r="A483">
        <v>481</v>
      </c>
      <c r="B483">
        <v>58.445</v>
      </c>
      <c r="C483">
        <v>61.3</v>
      </c>
      <c r="D483">
        <v>58.101999999999997</v>
      </c>
      <c r="E483">
        <v>58.58</v>
      </c>
      <c r="F483">
        <v>57.918999999999997</v>
      </c>
      <c r="G483">
        <v>59.104999999999997</v>
      </c>
      <c r="H483">
        <v>59.829000000000001</v>
      </c>
      <c r="I483">
        <v>60.423000000000002</v>
      </c>
      <c r="J483">
        <v>60.353999999999999</v>
      </c>
    </row>
    <row r="484" spans="1:10">
      <c r="A484">
        <v>482</v>
      </c>
      <c r="B484">
        <v>59.014000000000003</v>
      </c>
      <c r="C484">
        <v>59.21</v>
      </c>
      <c r="D484">
        <v>58.441000000000003</v>
      </c>
      <c r="E484">
        <v>58.637</v>
      </c>
      <c r="F484">
        <v>57.707999999999998</v>
      </c>
      <c r="G484">
        <v>59.389000000000003</v>
      </c>
      <c r="H484">
        <v>61.091000000000001</v>
      </c>
      <c r="I484">
        <v>60.283999999999999</v>
      </c>
      <c r="J484">
        <v>63.301000000000002</v>
      </c>
    </row>
    <row r="485" spans="1:10">
      <c r="A485">
        <v>483</v>
      </c>
      <c r="B485">
        <v>58.887999999999998</v>
      </c>
      <c r="C485">
        <v>58.939</v>
      </c>
      <c r="D485">
        <v>59.286999999999999</v>
      </c>
      <c r="E485">
        <v>58.808999999999997</v>
      </c>
      <c r="F485">
        <v>57.518999999999998</v>
      </c>
      <c r="G485">
        <v>59.039000000000001</v>
      </c>
      <c r="H485">
        <v>61.348999999999997</v>
      </c>
      <c r="I485">
        <v>60.37</v>
      </c>
      <c r="J485">
        <v>60.994</v>
      </c>
    </row>
    <row r="486" spans="1:10">
      <c r="A486">
        <v>484</v>
      </c>
      <c r="B486">
        <v>58.954000000000001</v>
      </c>
      <c r="C486">
        <v>58.47</v>
      </c>
      <c r="D486">
        <v>58.180999999999997</v>
      </c>
      <c r="E486">
        <v>58.146999999999998</v>
      </c>
      <c r="F486">
        <v>57.451000000000001</v>
      </c>
      <c r="G486">
        <v>60.100999999999999</v>
      </c>
      <c r="H486">
        <v>60.448999999999998</v>
      </c>
      <c r="I486">
        <v>61.332999999999998</v>
      </c>
      <c r="J486">
        <v>61.1</v>
      </c>
    </row>
    <row r="487" spans="1:10">
      <c r="A487">
        <v>485</v>
      </c>
      <c r="B487">
        <v>58.704999999999998</v>
      </c>
      <c r="C487">
        <v>59.244999999999997</v>
      </c>
      <c r="D487">
        <v>58.375999999999998</v>
      </c>
      <c r="E487">
        <v>59.404000000000003</v>
      </c>
      <c r="F487">
        <v>58.543999999999997</v>
      </c>
      <c r="G487">
        <v>58.677</v>
      </c>
      <c r="H487">
        <v>60.012999999999998</v>
      </c>
      <c r="I487">
        <v>60.4</v>
      </c>
      <c r="J487">
        <v>60.847999999999999</v>
      </c>
    </row>
    <row r="488" spans="1:10">
      <c r="A488">
        <v>486</v>
      </c>
      <c r="B488">
        <v>59.168999999999997</v>
      </c>
      <c r="C488">
        <v>59.77</v>
      </c>
      <c r="D488">
        <v>58.033000000000001</v>
      </c>
      <c r="E488">
        <v>59.531999999999996</v>
      </c>
      <c r="F488">
        <v>57.679000000000002</v>
      </c>
      <c r="G488">
        <v>58.957000000000001</v>
      </c>
      <c r="H488">
        <v>59.744999999999997</v>
      </c>
      <c r="I488">
        <v>61.78</v>
      </c>
      <c r="J488">
        <v>61.12</v>
      </c>
    </row>
    <row r="489" spans="1:10">
      <c r="A489">
        <v>487</v>
      </c>
      <c r="B489">
        <v>58.957999999999998</v>
      </c>
      <c r="C489">
        <v>60.509</v>
      </c>
      <c r="D489">
        <v>58.643999999999998</v>
      </c>
      <c r="E489">
        <v>59.945999999999998</v>
      </c>
      <c r="F489">
        <v>57.914000000000001</v>
      </c>
      <c r="G489">
        <v>58.890999999999998</v>
      </c>
      <c r="H489">
        <v>60.018000000000001</v>
      </c>
      <c r="I489">
        <v>62.02</v>
      </c>
      <c r="J489">
        <v>70.119</v>
      </c>
    </row>
    <row r="490" spans="1:10">
      <c r="A490">
        <v>488</v>
      </c>
      <c r="B490">
        <v>58.515999999999998</v>
      </c>
      <c r="C490">
        <v>58.915999999999997</v>
      </c>
      <c r="D490">
        <v>57.945999999999998</v>
      </c>
      <c r="E490">
        <v>58.87</v>
      </c>
      <c r="F490">
        <v>58.843000000000004</v>
      </c>
      <c r="G490">
        <v>58.377000000000002</v>
      </c>
      <c r="H490">
        <v>59.415999999999997</v>
      </c>
      <c r="I490">
        <v>60.411000000000001</v>
      </c>
      <c r="J490">
        <v>61.914000000000001</v>
      </c>
    </row>
    <row r="491" spans="1:10">
      <c r="A491">
        <v>489</v>
      </c>
      <c r="B491">
        <v>59.072000000000003</v>
      </c>
      <c r="C491">
        <v>58.901000000000003</v>
      </c>
      <c r="D491">
        <v>57.96</v>
      </c>
      <c r="E491">
        <v>58.853999999999999</v>
      </c>
      <c r="F491">
        <v>58.87</v>
      </c>
      <c r="G491">
        <v>58.701999999999998</v>
      </c>
      <c r="H491">
        <v>59.825000000000003</v>
      </c>
      <c r="I491">
        <v>60.351999999999997</v>
      </c>
      <c r="J491">
        <v>61.005000000000003</v>
      </c>
    </row>
    <row r="492" spans="1:10">
      <c r="A492">
        <v>490</v>
      </c>
      <c r="B492">
        <v>59.34</v>
      </c>
      <c r="C492">
        <v>58.747</v>
      </c>
      <c r="D492">
        <v>57.959000000000003</v>
      </c>
      <c r="E492">
        <v>58.670999999999999</v>
      </c>
      <c r="F492">
        <v>58.91</v>
      </c>
      <c r="G492">
        <v>58.203000000000003</v>
      </c>
      <c r="H492">
        <v>59.164000000000001</v>
      </c>
      <c r="I492">
        <v>61.006999999999998</v>
      </c>
      <c r="J492">
        <v>60.893000000000001</v>
      </c>
    </row>
    <row r="493" spans="1:10">
      <c r="A493">
        <v>491</v>
      </c>
      <c r="B493">
        <v>58.704000000000001</v>
      </c>
      <c r="C493">
        <v>58.811999999999998</v>
      </c>
      <c r="D493">
        <v>58.783999999999999</v>
      </c>
      <c r="E493">
        <v>58.238999999999997</v>
      </c>
      <c r="F493">
        <v>58.566000000000003</v>
      </c>
      <c r="G493">
        <v>58.372999999999998</v>
      </c>
      <c r="H493">
        <v>59.338999999999999</v>
      </c>
      <c r="I493">
        <v>60.996000000000002</v>
      </c>
      <c r="J493">
        <v>60.73</v>
      </c>
    </row>
    <row r="494" spans="1:10">
      <c r="A494">
        <v>492</v>
      </c>
      <c r="B494">
        <v>58.475999999999999</v>
      </c>
      <c r="C494">
        <v>58.905000000000001</v>
      </c>
      <c r="D494">
        <v>58.298000000000002</v>
      </c>
      <c r="E494">
        <v>58.917999999999999</v>
      </c>
      <c r="F494">
        <v>57.334000000000003</v>
      </c>
      <c r="G494">
        <v>58.832000000000001</v>
      </c>
      <c r="H494">
        <v>59.460999999999999</v>
      </c>
      <c r="I494">
        <v>60.991999999999997</v>
      </c>
      <c r="J494">
        <v>61.674999999999997</v>
      </c>
    </row>
    <row r="495" spans="1:10">
      <c r="A495">
        <v>493</v>
      </c>
      <c r="B495">
        <v>58.941000000000003</v>
      </c>
      <c r="C495">
        <v>60.58</v>
      </c>
      <c r="D495">
        <v>57.73</v>
      </c>
      <c r="E495">
        <v>58.868000000000002</v>
      </c>
      <c r="F495">
        <v>58.133000000000003</v>
      </c>
      <c r="G495">
        <v>58.966000000000001</v>
      </c>
      <c r="H495">
        <v>59.939</v>
      </c>
      <c r="I495">
        <v>60.902999999999999</v>
      </c>
      <c r="J495">
        <v>62.482999999999997</v>
      </c>
    </row>
    <row r="496" spans="1:10">
      <c r="A496">
        <v>494</v>
      </c>
      <c r="B496">
        <v>59.863999999999997</v>
      </c>
      <c r="C496">
        <v>61.601999999999997</v>
      </c>
      <c r="D496">
        <v>58.667999999999999</v>
      </c>
      <c r="E496">
        <v>58.457999999999998</v>
      </c>
      <c r="F496">
        <v>60.399000000000001</v>
      </c>
      <c r="G496">
        <v>59.402999999999999</v>
      </c>
      <c r="H496">
        <v>60.265999999999998</v>
      </c>
      <c r="I496">
        <v>60.776000000000003</v>
      </c>
      <c r="J496">
        <v>62.276000000000003</v>
      </c>
    </row>
    <row r="497" spans="1:10">
      <c r="A497">
        <v>495</v>
      </c>
      <c r="B497">
        <v>59.326000000000001</v>
      </c>
      <c r="C497">
        <v>60.005000000000003</v>
      </c>
      <c r="D497">
        <v>58.308</v>
      </c>
      <c r="E497">
        <v>59.542000000000002</v>
      </c>
      <c r="F497">
        <v>58.58</v>
      </c>
      <c r="G497">
        <v>58.988</v>
      </c>
      <c r="H497">
        <v>60.701000000000001</v>
      </c>
      <c r="I497">
        <v>60.771999999999998</v>
      </c>
      <c r="J497">
        <v>61.933</v>
      </c>
    </row>
    <row r="498" spans="1:10">
      <c r="A498">
        <v>496</v>
      </c>
      <c r="B498">
        <v>58.866</v>
      </c>
      <c r="C498">
        <v>59.838999999999999</v>
      </c>
      <c r="D498">
        <v>58.427</v>
      </c>
      <c r="E498">
        <v>58.712000000000003</v>
      </c>
      <c r="F498">
        <v>58.908999999999999</v>
      </c>
      <c r="G498">
        <v>59.216999999999999</v>
      </c>
      <c r="H498">
        <v>59.975999999999999</v>
      </c>
      <c r="I498">
        <v>61.191000000000003</v>
      </c>
      <c r="J498">
        <v>61.395000000000003</v>
      </c>
    </row>
    <row r="499" spans="1:10">
      <c r="A499">
        <v>497</v>
      </c>
      <c r="B499">
        <v>58.676000000000002</v>
      </c>
      <c r="C499">
        <v>60.097999999999999</v>
      </c>
      <c r="D499">
        <v>57.664999999999999</v>
      </c>
      <c r="E499">
        <v>59.826999999999998</v>
      </c>
      <c r="F499">
        <v>58.307000000000002</v>
      </c>
      <c r="G499">
        <v>59.015000000000001</v>
      </c>
      <c r="H499">
        <v>61.16</v>
      </c>
      <c r="I499">
        <v>60.512</v>
      </c>
      <c r="J499">
        <v>61.801000000000002</v>
      </c>
    </row>
    <row r="500" spans="1:10">
      <c r="A500">
        <v>498</v>
      </c>
      <c r="B500">
        <v>58.472999999999999</v>
      </c>
      <c r="C500">
        <v>58.383000000000003</v>
      </c>
      <c r="D500">
        <v>57.838000000000001</v>
      </c>
      <c r="E500">
        <v>58.762999999999998</v>
      </c>
      <c r="F500">
        <v>58.576000000000001</v>
      </c>
      <c r="G500">
        <v>58.823999999999998</v>
      </c>
      <c r="H500">
        <v>60.112000000000002</v>
      </c>
      <c r="I500">
        <v>60.726999999999997</v>
      </c>
      <c r="J500">
        <v>61.814999999999998</v>
      </c>
    </row>
    <row r="501" spans="1:10">
      <c r="A501">
        <v>499</v>
      </c>
      <c r="B501">
        <v>58.563000000000002</v>
      </c>
      <c r="C501">
        <v>58.316000000000003</v>
      </c>
      <c r="D501">
        <v>57.570999999999998</v>
      </c>
      <c r="E501">
        <v>58.72</v>
      </c>
      <c r="F501">
        <v>57.459000000000003</v>
      </c>
      <c r="G501">
        <v>58.758000000000003</v>
      </c>
      <c r="H501">
        <v>59.68</v>
      </c>
      <c r="I501">
        <v>60.415999999999997</v>
      </c>
      <c r="J501">
        <v>62.582999999999998</v>
      </c>
    </row>
    <row r="502" spans="1:10">
      <c r="A502">
        <v>500</v>
      </c>
      <c r="B502">
        <v>58.639000000000003</v>
      </c>
      <c r="C502">
        <v>58.555</v>
      </c>
      <c r="D502">
        <v>57.673000000000002</v>
      </c>
      <c r="E502">
        <v>58.616999999999997</v>
      </c>
      <c r="F502">
        <v>57.44</v>
      </c>
      <c r="G502">
        <v>58.383000000000003</v>
      </c>
      <c r="H502">
        <v>59.908999999999999</v>
      </c>
      <c r="I502">
        <v>62.015999999999998</v>
      </c>
      <c r="J502">
        <v>61.215000000000003</v>
      </c>
    </row>
    <row r="503" spans="1:10">
      <c r="A503">
        <v>501</v>
      </c>
      <c r="B503">
        <v>58.738999999999997</v>
      </c>
      <c r="C503">
        <v>58.56</v>
      </c>
      <c r="D503">
        <v>58.345999999999997</v>
      </c>
      <c r="E503">
        <v>59.055999999999997</v>
      </c>
      <c r="F503">
        <v>58.018999999999998</v>
      </c>
      <c r="G503">
        <v>58.868000000000002</v>
      </c>
      <c r="H503">
        <v>60.494999999999997</v>
      </c>
      <c r="I503">
        <v>60.811999999999998</v>
      </c>
      <c r="J503">
        <v>61.78</v>
      </c>
    </row>
    <row r="504" spans="1:10">
      <c r="A504">
        <v>502</v>
      </c>
      <c r="B504">
        <v>59.036999999999999</v>
      </c>
      <c r="C504">
        <v>58.829000000000001</v>
      </c>
      <c r="D504">
        <v>58.014000000000003</v>
      </c>
      <c r="E504">
        <v>58.917999999999999</v>
      </c>
      <c r="F504">
        <v>59.378</v>
      </c>
      <c r="G504">
        <v>59.085000000000001</v>
      </c>
      <c r="H504">
        <v>60.209000000000003</v>
      </c>
      <c r="I504">
        <v>60.658000000000001</v>
      </c>
      <c r="J504">
        <v>63.037999999999997</v>
      </c>
    </row>
    <row r="505" spans="1:10">
      <c r="A505">
        <v>503</v>
      </c>
      <c r="B505">
        <v>59.753999999999998</v>
      </c>
      <c r="C505">
        <v>58.600999999999999</v>
      </c>
      <c r="D505">
        <v>58.268000000000001</v>
      </c>
      <c r="E505">
        <v>59.076000000000001</v>
      </c>
      <c r="F505">
        <v>58.92</v>
      </c>
      <c r="G505">
        <v>59.122</v>
      </c>
      <c r="H505">
        <v>60.868000000000002</v>
      </c>
      <c r="I505">
        <v>61.369</v>
      </c>
      <c r="J505">
        <v>60.805999999999997</v>
      </c>
    </row>
    <row r="506" spans="1:10">
      <c r="A506">
        <v>504</v>
      </c>
      <c r="B506">
        <v>58.408000000000001</v>
      </c>
      <c r="C506">
        <v>59.043999999999997</v>
      </c>
      <c r="D506">
        <v>58.244999999999997</v>
      </c>
      <c r="E506">
        <v>59.033999999999999</v>
      </c>
      <c r="F506">
        <v>57.75</v>
      </c>
      <c r="G506">
        <v>58.767000000000003</v>
      </c>
      <c r="H506">
        <v>60.466000000000001</v>
      </c>
      <c r="I506">
        <v>60.375</v>
      </c>
      <c r="J506">
        <v>65.393000000000001</v>
      </c>
    </row>
    <row r="507" spans="1:10">
      <c r="A507">
        <v>505</v>
      </c>
      <c r="B507">
        <v>59.314999999999998</v>
      </c>
      <c r="C507">
        <v>60.087000000000003</v>
      </c>
      <c r="D507">
        <v>58.173999999999999</v>
      </c>
      <c r="E507">
        <v>59.104999999999997</v>
      </c>
      <c r="F507">
        <v>57.802999999999997</v>
      </c>
      <c r="G507">
        <v>60.164000000000001</v>
      </c>
      <c r="H507">
        <v>59.906999999999996</v>
      </c>
      <c r="I507">
        <v>60.295999999999999</v>
      </c>
      <c r="J507">
        <v>61.89</v>
      </c>
    </row>
    <row r="508" spans="1:10">
      <c r="A508">
        <v>506</v>
      </c>
      <c r="B508">
        <v>59.347000000000001</v>
      </c>
      <c r="C508">
        <v>59.543999999999997</v>
      </c>
      <c r="D508">
        <v>58.534999999999997</v>
      </c>
      <c r="E508">
        <v>59.384</v>
      </c>
      <c r="F508">
        <v>57.93</v>
      </c>
      <c r="G508">
        <v>59.152000000000001</v>
      </c>
      <c r="H508">
        <v>59.712000000000003</v>
      </c>
      <c r="I508">
        <v>60.956000000000003</v>
      </c>
      <c r="J508">
        <v>61.185000000000002</v>
      </c>
    </row>
    <row r="509" spans="1:10">
      <c r="A509">
        <v>507</v>
      </c>
      <c r="B509">
        <v>58.624000000000002</v>
      </c>
      <c r="C509">
        <v>58.567</v>
      </c>
      <c r="D509">
        <v>58.027000000000001</v>
      </c>
      <c r="E509">
        <v>58.786000000000001</v>
      </c>
      <c r="F509">
        <v>58.058999999999997</v>
      </c>
      <c r="G509">
        <v>59.311999999999998</v>
      </c>
      <c r="H509">
        <v>61.668999999999997</v>
      </c>
      <c r="I509">
        <v>60.353000000000002</v>
      </c>
      <c r="J509">
        <v>60.515999999999998</v>
      </c>
    </row>
    <row r="510" spans="1:10">
      <c r="A510">
        <v>508</v>
      </c>
      <c r="B510">
        <v>58.624000000000002</v>
      </c>
      <c r="C510">
        <v>59.109000000000002</v>
      </c>
      <c r="D510">
        <v>58.308</v>
      </c>
      <c r="E510">
        <v>59.143000000000001</v>
      </c>
      <c r="F510">
        <v>58.676000000000002</v>
      </c>
      <c r="G510">
        <v>58.746000000000002</v>
      </c>
      <c r="H510">
        <v>60.430999999999997</v>
      </c>
      <c r="I510">
        <v>60.344999999999999</v>
      </c>
      <c r="J510">
        <v>63.488</v>
      </c>
    </row>
    <row r="511" spans="1:10">
      <c r="A511">
        <v>509</v>
      </c>
      <c r="B511">
        <v>58.994999999999997</v>
      </c>
      <c r="C511">
        <v>59.024999999999999</v>
      </c>
      <c r="D511">
        <v>58.81</v>
      </c>
      <c r="E511">
        <v>59.054000000000002</v>
      </c>
      <c r="F511">
        <v>59.091000000000001</v>
      </c>
      <c r="G511">
        <v>59.649000000000001</v>
      </c>
      <c r="H511">
        <v>60.350999999999999</v>
      </c>
      <c r="I511">
        <v>60.325000000000003</v>
      </c>
      <c r="J511">
        <v>60.933999999999997</v>
      </c>
    </row>
    <row r="512" spans="1:10">
      <c r="A512">
        <v>510</v>
      </c>
      <c r="B512">
        <v>58.951000000000001</v>
      </c>
      <c r="C512">
        <v>59.243000000000002</v>
      </c>
      <c r="D512">
        <v>58.296999999999997</v>
      </c>
      <c r="E512">
        <v>58.936</v>
      </c>
      <c r="F512">
        <v>59.241</v>
      </c>
      <c r="G512">
        <v>59.317999999999998</v>
      </c>
      <c r="H512">
        <v>59.853000000000002</v>
      </c>
      <c r="I512">
        <v>61.533000000000001</v>
      </c>
      <c r="J512">
        <v>60.872</v>
      </c>
    </row>
    <row r="513" spans="1:10">
      <c r="A513">
        <v>511</v>
      </c>
      <c r="B513">
        <v>59.290999999999997</v>
      </c>
      <c r="C513">
        <v>58.671999999999997</v>
      </c>
      <c r="D513">
        <v>58.567</v>
      </c>
      <c r="E513">
        <v>59.533000000000001</v>
      </c>
      <c r="F513">
        <v>59.514000000000003</v>
      </c>
      <c r="G513">
        <v>59.292000000000002</v>
      </c>
      <c r="H513">
        <v>60.447000000000003</v>
      </c>
      <c r="I513">
        <v>60.146999999999998</v>
      </c>
      <c r="J513">
        <v>60.795999999999999</v>
      </c>
    </row>
    <row r="514" spans="1:10">
      <c r="A514">
        <v>512</v>
      </c>
      <c r="B514">
        <v>59.143999999999998</v>
      </c>
      <c r="C514">
        <v>59.37</v>
      </c>
      <c r="D514">
        <v>58.750999999999998</v>
      </c>
      <c r="E514">
        <v>59.048999999999999</v>
      </c>
      <c r="F514">
        <v>59.030999999999999</v>
      </c>
      <c r="G514">
        <v>59.524999999999999</v>
      </c>
      <c r="H514">
        <v>60.204000000000001</v>
      </c>
      <c r="I514">
        <v>61.621000000000002</v>
      </c>
      <c r="J514">
        <v>60.963999999999999</v>
      </c>
    </row>
    <row r="515" spans="1:10">
      <c r="A515">
        <v>513</v>
      </c>
      <c r="B515">
        <v>58.966000000000001</v>
      </c>
      <c r="C515">
        <v>59.414000000000001</v>
      </c>
      <c r="D515">
        <v>58.076999999999998</v>
      </c>
      <c r="E515">
        <v>58.61</v>
      </c>
      <c r="F515">
        <v>59.582999999999998</v>
      </c>
      <c r="G515">
        <v>60.146999999999998</v>
      </c>
      <c r="H515">
        <v>60.631</v>
      </c>
      <c r="I515">
        <v>61.387</v>
      </c>
      <c r="J515">
        <v>60.435000000000002</v>
      </c>
    </row>
    <row r="516" spans="1:10">
      <c r="A516">
        <v>514</v>
      </c>
      <c r="B516">
        <v>58.475999999999999</v>
      </c>
      <c r="C516">
        <v>59.628</v>
      </c>
      <c r="D516">
        <v>58.377000000000002</v>
      </c>
      <c r="E516">
        <v>59.015999999999998</v>
      </c>
      <c r="F516">
        <v>60.34</v>
      </c>
      <c r="G516">
        <v>59.259</v>
      </c>
      <c r="H516">
        <v>60.393999999999998</v>
      </c>
      <c r="I516">
        <v>60.743000000000002</v>
      </c>
      <c r="J516">
        <v>60.523000000000003</v>
      </c>
    </row>
    <row r="517" spans="1:10">
      <c r="A517">
        <v>515</v>
      </c>
      <c r="B517">
        <v>58.798000000000002</v>
      </c>
      <c r="C517">
        <v>59.585999999999999</v>
      </c>
      <c r="D517">
        <v>58.421999999999997</v>
      </c>
      <c r="E517">
        <v>58.228999999999999</v>
      </c>
      <c r="F517">
        <v>59.79</v>
      </c>
      <c r="G517">
        <v>59.11</v>
      </c>
      <c r="H517">
        <v>59.965000000000003</v>
      </c>
      <c r="I517">
        <v>60.478999999999999</v>
      </c>
      <c r="J517">
        <v>60.951000000000001</v>
      </c>
    </row>
    <row r="518" spans="1:10">
      <c r="A518">
        <v>516</v>
      </c>
      <c r="B518">
        <v>59.158999999999999</v>
      </c>
      <c r="C518">
        <v>59.69</v>
      </c>
      <c r="D518">
        <v>58.238</v>
      </c>
      <c r="E518">
        <v>58.845999999999997</v>
      </c>
      <c r="F518">
        <v>60.009</v>
      </c>
      <c r="G518">
        <v>59.48</v>
      </c>
      <c r="H518">
        <v>59.49</v>
      </c>
      <c r="I518">
        <v>60.131</v>
      </c>
      <c r="J518">
        <v>60.862000000000002</v>
      </c>
    </row>
    <row r="519" spans="1:10">
      <c r="A519">
        <v>517</v>
      </c>
      <c r="B519">
        <v>58.792999999999999</v>
      </c>
      <c r="C519">
        <v>60.055999999999997</v>
      </c>
      <c r="D519">
        <v>58.110999999999997</v>
      </c>
      <c r="E519">
        <v>59.442</v>
      </c>
      <c r="F519">
        <v>58.649000000000001</v>
      </c>
      <c r="G519">
        <v>59.25</v>
      </c>
      <c r="H519">
        <v>58.322000000000003</v>
      </c>
      <c r="I519">
        <v>60.645000000000003</v>
      </c>
      <c r="J519">
        <v>61.604999999999997</v>
      </c>
    </row>
    <row r="520" spans="1:10">
      <c r="A520">
        <v>518</v>
      </c>
      <c r="B520">
        <v>59.595999999999997</v>
      </c>
      <c r="C520">
        <v>60.088000000000001</v>
      </c>
      <c r="D520">
        <v>58.186</v>
      </c>
      <c r="E520">
        <v>59.122999999999998</v>
      </c>
      <c r="F520">
        <v>59.552</v>
      </c>
      <c r="G520">
        <v>59.469000000000001</v>
      </c>
      <c r="H520">
        <v>58.435000000000002</v>
      </c>
      <c r="I520">
        <v>61.643000000000001</v>
      </c>
      <c r="J520">
        <v>61.343000000000004</v>
      </c>
    </row>
    <row r="521" spans="1:10">
      <c r="A521">
        <v>519</v>
      </c>
      <c r="B521">
        <v>59.139000000000003</v>
      </c>
      <c r="C521">
        <v>60.277000000000001</v>
      </c>
      <c r="D521">
        <v>59.026000000000003</v>
      </c>
      <c r="E521">
        <v>59.176000000000002</v>
      </c>
      <c r="F521">
        <v>59.055999999999997</v>
      </c>
      <c r="G521">
        <v>59.098999999999997</v>
      </c>
      <c r="H521">
        <v>58.792000000000002</v>
      </c>
      <c r="I521">
        <v>60.347000000000001</v>
      </c>
      <c r="J521">
        <v>61.518000000000001</v>
      </c>
    </row>
    <row r="522" spans="1:10">
      <c r="A522">
        <v>520</v>
      </c>
      <c r="B522">
        <v>58.664000000000001</v>
      </c>
      <c r="C522">
        <v>59.9</v>
      </c>
      <c r="D522">
        <v>58.707000000000001</v>
      </c>
      <c r="E522">
        <v>59.255000000000003</v>
      </c>
      <c r="F522">
        <v>58.563000000000002</v>
      </c>
      <c r="G522">
        <v>59.511000000000003</v>
      </c>
      <c r="H522">
        <v>59.148000000000003</v>
      </c>
      <c r="I522">
        <v>62.755000000000003</v>
      </c>
      <c r="J522">
        <v>60.78</v>
      </c>
    </row>
    <row r="523" spans="1:10">
      <c r="A523">
        <v>521</v>
      </c>
      <c r="B523">
        <v>59.387999999999998</v>
      </c>
      <c r="C523">
        <v>59.917000000000002</v>
      </c>
      <c r="D523">
        <v>58.61</v>
      </c>
      <c r="E523">
        <v>58.634999999999998</v>
      </c>
      <c r="F523">
        <v>58.914999999999999</v>
      </c>
      <c r="G523">
        <v>59.173999999999999</v>
      </c>
      <c r="H523">
        <v>58.895000000000003</v>
      </c>
      <c r="I523">
        <v>61.286000000000001</v>
      </c>
      <c r="J523">
        <v>61.274999999999999</v>
      </c>
    </row>
    <row r="524" spans="1:10">
      <c r="A524">
        <v>522</v>
      </c>
      <c r="B524">
        <v>58.93</v>
      </c>
      <c r="C524">
        <v>59.438000000000002</v>
      </c>
      <c r="D524">
        <v>57.935000000000002</v>
      </c>
      <c r="E524">
        <v>59.058999999999997</v>
      </c>
      <c r="F524">
        <v>59.570999999999998</v>
      </c>
      <c r="G524">
        <v>59.143000000000001</v>
      </c>
      <c r="H524">
        <v>58.945</v>
      </c>
      <c r="I524">
        <v>61.540999999999997</v>
      </c>
      <c r="J524">
        <v>61.158999999999999</v>
      </c>
    </row>
    <row r="525" spans="1:10">
      <c r="A525">
        <v>523</v>
      </c>
      <c r="B525">
        <v>59.067999999999998</v>
      </c>
      <c r="C525">
        <v>59.29</v>
      </c>
      <c r="D525">
        <v>58.392000000000003</v>
      </c>
      <c r="E525">
        <v>59.045000000000002</v>
      </c>
      <c r="F525">
        <v>58.737000000000002</v>
      </c>
      <c r="G525">
        <v>58.951000000000001</v>
      </c>
      <c r="H525">
        <v>58.670999999999999</v>
      </c>
      <c r="I525">
        <v>60.933</v>
      </c>
      <c r="J525">
        <v>61.015000000000001</v>
      </c>
    </row>
    <row r="526" spans="1:10">
      <c r="A526">
        <v>524</v>
      </c>
      <c r="B526">
        <v>59.274000000000001</v>
      </c>
      <c r="C526">
        <v>59.738999999999997</v>
      </c>
      <c r="D526">
        <v>58.908999999999999</v>
      </c>
      <c r="E526">
        <v>58.645000000000003</v>
      </c>
      <c r="F526">
        <v>59.003</v>
      </c>
      <c r="G526">
        <v>59.088000000000001</v>
      </c>
      <c r="H526">
        <v>58.546999999999997</v>
      </c>
      <c r="I526">
        <v>62.29</v>
      </c>
      <c r="J526">
        <v>61.984999999999999</v>
      </c>
    </row>
    <row r="527" spans="1:10">
      <c r="A527">
        <v>525</v>
      </c>
      <c r="B527">
        <v>59.396999999999998</v>
      </c>
      <c r="C527">
        <v>59.347000000000001</v>
      </c>
      <c r="D527">
        <v>59.003999999999998</v>
      </c>
      <c r="E527">
        <v>58.956000000000003</v>
      </c>
      <c r="F527">
        <v>60.121000000000002</v>
      </c>
      <c r="G527">
        <v>59.302</v>
      </c>
      <c r="H527">
        <v>58.805999999999997</v>
      </c>
      <c r="I527">
        <v>61.848999999999997</v>
      </c>
      <c r="J527">
        <v>61.607999999999997</v>
      </c>
    </row>
    <row r="528" spans="1:10">
      <c r="A528">
        <v>526</v>
      </c>
      <c r="B528">
        <v>58.680999999999997</v>
      </c>
      <c r="C528">
        <v>59.768000000000001</v>
      </c>
      <c r="D528">
        <v>58.359000000000002</v>
      </c>
      <c r="E528">
        <v>58.847000000000001</v>
      </c>
      <c r="F528">
        <v>59.027999999999999</v>
      </c>
      <c r="G528">
        <v>59.279000000000003</v>
      </c>
      <c r="H528">
        <v>58.277000000000001</v>
      </c>
      <c r="I528">
        <v>62.094000000000001</v>
      </c>
      <c r="J528">
        <v>59.762</v>
      </c>
    </row>
    <row r="529" spans="1:10">
      <c r="A529">
        <v>527</v>
      </c>
      <c r="B529">
        <v>58.277999999999999</v>
      </c>
      <c r="C529">
        <v>59.548000000000002</v>
      </c>
      <c r="D529">
        <v>58.341999999999999</v>
      </c>
      <c r="E529">
        <v>58.835000000000001</v>
      </c>
      <c r="F529">
        <v>59.311999999999998</v>
      </c>
      <c r="G529">
        <v>59.87</v>
      </c>
      <c r="H529">
        <v>59.24</v>
      </c>
      <c r="I529">
        <v>61.783000000000001</v>
      </c>
      <c r="J529">
        <v>60.658999999999999</v>
      </c>
    </row>
    <row r="530" spans="1:10">
      <c r="A530">
        <v>528</v>
      </c>
      <c r="B530">
        <v>58.834000000000003</v>
      </c>
      <c r="C530">
        <v>59.606999999999999</v>
      </c>
      <c r="D530">
        <v>57.871000000000002</v>
      </c>
      <c r="E530">
        <v>59.378</v>
      </c>
      <c r="F530">
        <v>58.475000000000001</v>
      </c>
      <c r="G530">
        <v>59.292000000000002</v>
      </c>
      <c r="H530">
        <v>59.43</v>
      </c>
      <c r="I530">
        <v>60.917999999999999</v>
      </c>
      <c r="J530">
        <v>60.37</v>
      </c>
    </row>
    <row r="531" spans="1:10">
      <c r="A531">
        <v>529</v>
      </c>
      <c r="B531">
        <v>58.579000000000001</v>
      </c>
      <c r="C531">
        <v>60.238</v>
      </c>
      <c r="D531">
        <v>58.179000000000002</v>
      </c>
      <c r="E531">
        <v>58.960999999999999</v>
      </c>
      <c r="F531">
        <v>59.255000000000003</v>
      </c>
      <c r="G531">
        <v>64.188000000000002</v>
      </c>
      <c r="H531">
        <v>58.05</v>
      </c>
      <c r="I531">
        <v>61.362000000000002</v>
      </c>
      <c r="J531">
        <v>60.091000000000001</v>
      </c>
    </row>
    <row r="532" spans="1:10">
      <c r="A532">
        <v>530</v>
      </c>
      <c r="B532">
        <v>58.094999999999999</v>
      </c>
      <c r="C532">
        <v>59.709000000000003</v>
      </c>
      <c r="D532">
        <v>59.978000000000002</v>
      </c>
      <c r="E532">
        <v>59.213999999999999</v>
      </c>
      <c r="F532">
        <v>59.567999999999998</v>
      </c>
      <c r="G532">
        <v>63.512999999999998</v>
      </c>
      <c r="H532">
        <v>58.933</v>
      </c>
      <c r="I532">
        <v>60.662999999999997</v>
      </c>
      <c r="J532">
        <v>60.244999999999997</v>
      </c>
    </row>
    <row r="533" spans="1:10">
      <c r="A533">
        <v>531</v>
      </c>
      <c r="B533">
        <v>58.881999999999998</v>
      </c>
      <c r="C533">
        <v>59.457999999999998</v>
      </c>
      <c r="D533">
        <v>58.101999999999997</v>
      </c>
      <c r="E533">
        <v>58.41</v>
      </c>
      <c r="F533">
        <v>59.463999999999999</v>
      </c>
      <c r="G533">
        <v>61.182000000000002</v>
      </c>
      <c r="H533">
        <v>58.378</v>
      </c>
      <c r="I533">
        <v>60.601999999999997</v>
      </c>
      <c r="J533">
        <v>60.715000000000003</v>
      </c>
    </row>
    <row r="534" spans="1:10">
      <c r="A534">
        <v>532</v>
      </c>
      <c r="B534">
        <v>58.618000000000002</v>
      </c>
      <c r="C534">
        <v>59.134999999999998</v>
      </c>
      <c r="D534">
        <v>57.972999999999999</v>
      </c>
      <c r="E534">
        <v>58.712000000000003</v>
      </c>
      <c r="F534">
        <v>58.802999999999997</v>
      </c>
      <c r="G534">
        <v>63.54</v>
      </c>
      <c r="H534">
        <v>57.991999999999997</v>
      </c>
      <c r="I534">
        <v>62.192999999999998</v>
      </c>
      <c r="J534">
        <v>59.856000000000002</v>
      </c>
    </row>
    <row r="535" spans="1:10">
      <c r="A535">
        <v>533</v>
      </c>
      <c r="B535">
        <v>59.469000000000001</v>
      </c>
      <c r="C535">
        <v>59.322000000000003</v>
      </c>
      <c r="D535">
        <v>59.607999999999997</v>
      </c>
      <c r="E535">
        <v>58.886000000000003</v>
      </c>
      <c r="F535">
        <v>59.170999999999999</v>
      </c>
      <c r="G535">
        <v>61.595999999999997</v>
      </c>
      <c r="H535">
        <v>58.951000000000001</v>
      </c>
      <c r="I535">
        <v>61.359000000000002</v>
      </c>
      <c r="J535">
        <v>59.478000000000002</v>
      </c>
    </row>
    <row r="536" spans="1:10">
      <c r="A536">
        <v>534</v>
      </c>
      <c r="B536">
        <v>59.186999999999998</v>
      </c>
      <c r="C536">
        <v>60.856999999999999</v>
      </c>
      <c r="D536">
        <v>57.466000000000001</v>
      </c>
      <c r="E536">
        <v>58.750999999999998</v>
      </c>
      <c r="F536">
        <v>58.591000000000001</v>
      </c>
      <c r="G536">
        <v>60.905000000000001</v>
      </c>
      <c r="H536">
        <v>58.508000000000003</v>
      </c>
      <c r="I536">
        <v>60.890999999999998</v>
      </c>
      <c r="J536">
        <v>60.348999999999997</v>
      </c>
    </row>
    <row r="537" spans="1:10">
      <c r="A537">
        <v>535</v>
      </c>
      <c r="B537">
        <v>59.735999999999997</v>
      </c>
      <c r="C537">
        <v>59.426000000000002</v>
      </c>
      <c r="D537">
        <v>58.161999999999999</v>
      </c>
      <c r="E537">
        <v>58.743000000000002</v>
      </c>
      <c r="F537">
        <v>59.045999999999999</v>
      </c>
      <c r="G537">
        <v>61.8</v>
      </c>
      <c r="H537">
        <v>58.804000000000002</v>
      </c>
      <c r="I537">
        <v>61.48</v>
      </c>
      <c r="J537">
        <v>60.378</v>
      </c>
    </row>
    <row r="538" spans="1:10">
      <c r="A538">
        <v>536</v>
      </c>
      <c r="B538">
        <v>58.743000000000002</v>
      </c>
      <c r="C538">
        <v>59.658000000000001</v>
      </c>
      <c r="D538">
        <v>58.262</v>
      </c>
      <c r="E538">
        <v>58.792999999999999</v>
      </c>
      <c r="F538">
        <v>58.941000000000003</v>
      </c>
      <c r="G538">
        <v>60.968000000000004</v>
      </c>
      <c r="H538">
        <v>58.292999999999999</v>
      </c>
      <c r="I538">
        <v>60.472999999999999</v>
      </c>
      <c r="J538">
        <v>60.633000000000003</v>
      </c>
    </row>
    <row r="539" spans="1:10">
      <c r="A539">
        <v>537</v>
      </c>
      <c r="B539">
        <v>58.42</v>
      </c>
      <c r="C539">
        <v>59.045000000000002</v>
      </c>
      <c r="D539">
        <v>58.37</v>
      </c>
      <c r="E539">
        <v>58.756</v>
      </c>
      <c r="F539">
        <v>59.813000000000002</v>
      </c>
      <c r="G539">
        <v>62.500999999999998</v>
      </c>
      <c r="H539">
        <v>58.878999999999998</v>
      </c>
      <c r="I539">
        <v>61.588000000000001</v>
      </c>
      <c r="J539">
        <v>59.893000000000001</v>
      </c>
    </row>
    <row r="540" spans="1:10">
      <c r="A540">
        <v>538</v>
      </c>
      <c r="B540">
        <v>58.526000000000003</v>
      </c>
      <c r="C540">
        <v>59.503</v>
      </c>
      <c r="D540">
        <v>58.817999999999998</v>
      </c>
      <c r="E540">
        <v>58.777999999999999</v>
      </c>
      <c r="F540">
        <v>60.569000000000003</v>
      </c>
      <c r="G540">
        <v>60.975999999999999</v>
      </c>
      <c r="H540">
        <v>58.866999999999997</v>
      </c>
      <c r="I540">
        <v>61.084000000000003</v>
      </c>
      <c r="J540">
        <v>64.09</v>
      </c>
    </row>
    <row r="541" spans="1:10">
      <c r="A541">
        <v>539</v>
      </c>
      <c r="B541">
        <v>58.716999999999999</v>
      </c>
      <c r="C541">
        <v>59.162999999999997</v>
      </c>
      <c r="D541">
        <v>58.317</v>
      </c>
      <c r="E541">
        <v>58.774999999999999</v>
      </c>
      <c r="F541">
        <v>59.505000000000003</v>
      </c>
      <c r="G541">
        <v>61.143000000000001</v>
      </c>
      <c r="H541">
        <v>58.512999999999998</v>
      </c>
      <c r="I541">
        <v>62.283999999999999</v>
      </c>
      <c r="J541">
        <v>60.154000000000003</v>
      </c>
    </row>
    <row r="542" spans="1:10">
      <c r="A542">
        <v>540</v>
      </c>
      <c r="B542">
        <v>58.460999999999999</v>
      </c>
      <c r="C542">
        <v>58.826000000000001</v>
      </c>
      <c r="D542">
        <v>58.777000000000001</v>
      </c>
      <c r="E542">
        <v>58.911999999999999</v>
      </c>
      <c r="F542">
        <v>59.154000000000003</v>
      </c>
      <c r="G542">
        <v>62.222999999999999</v>
      </c>
      <c r="H542">
        <v>58.914000000000001</v>
      </c>
      <c r="I542">
        <v>60.316000000000003</v>
      </c>
      <c r="J542">
        <v>59.926000000000002</v>
      </c>
    </row>
    <row r="543" spans="1:10">
      <c r="A543">
        <v>541</v>
      </c>
      <c r="B543">
        <v>58.698999999999998</v>
      </c>
      <c r="C543">
        <v>58.929000000000002</v>
      </c>
      <c r="D543">
        <v>58.036999999999999</v>
      </c>
      <c r="E543">
        <v>59.453000000000003</v>
      </c>
      <c r="F543">
        <v>59.426000000000002</v>
      </c>
      <c r="G543">
        <v>61.595999999999997</v>
      </c>
      <c r="H543">
        <v>58.482999999999997</v>
      </c>
      <c r="I543">
        <v>60.966000000000001</v>
      </c>
      <c r="J543">
        <v>60.970999999999997</v>
      </c>
    </row>
    <row r="544" spans="1:10">
      <c r="A544">
        <v>542</v>
      </c>
      <c r="B544">
        <v>58.567</v>
      </c>
      <c r="C544">
        <v>59.52</v>
      </c>
      <c r="D544">
        <v>59.109000000000002</v>
      </c>
      <c r="E544">
        <v>58.932000000000002</v>
      </c>
      <c r="F544">
        <v>59.014000000000003</v>
      </c>
      <c r="G544">
        <v>61.155999999999999</v>
      </c>
      <c r="H544">
        <v>58.491</v>
      </c>
      <c r="I544">
        <v>60.109000000000002</v>
      </c>
      <c r="J544">
        <v>59.906999999999996</v>
      </c>
    </row>
    <row r="545" spans="1:10">
      <c r="A545">
        <v>543</v>
      </c>
      <c r="B545">
        <v>58.503999999999998</v>
      </c>
      <c r="C545">
        <v>58.966000000000001</v>
      </c>
      <c r="D545">
        <v>58.146000000000001</v>
      </c>
      <c r="E545">
        <v>58.561</v>
      </c>
      <c r="F545">
        <v>59.225000000000001</v>
      </c>
      <c r="G545">
        <v>61.53</v>
      </c>
      <c r="H545">
        <v>58.494999999999997</v>
      </c>
      <c r="I545">
        <v>59.927999999999997</v>
      </c>
      <c r="J545">
        <v>60.296999999999997</v>
      </c>
    </row>
    <row r="546" spans="1:10">
      <c r="A546">
        <v>544</v>
      </c>
      <c r="B546">
        <v>58.381999999999998</v>
      </c>
      <c r="C546">
        <v>58.533999999999999</v>
      </c>
      <c r="D546">
        <v>58.831000000000003</v>
      </c>
      <c r="E546">
        <v>59.052999999999997</v>
      </c>
      <c r="F546">
        <v>59.677</v>
      </c>
      <c r="G546">
        <v>61.084000000000003</v>
      </c>
      <c r="H546">
        <v>58.034999999999997</v>
      </c>
      <c r="I546">
        <v>60.110999999999997</v>
      </c>
      <c r="J546">
        <v>61.435000000000002</v>
      </c>
    </row>
    <row r="547" spans="1:10">
      <c r="A547">
        <v>545</v>
      </c>
      <c r="B547">
        <v>58.773000000000003</v>
      </c>
      <c r="C547">
        <v>59.451999999999998</v>
      </c>
      <c r="D547">
        <v>59.008000000000003</v>
      </c>
      <c r="E547">
        <v>58.793999999999997</v>
      </c>
      <c r="F547">
        <v>59.805999999999997</v>
      </c>
      <c r="G547">
        <v>62.325000000000003</v>
      </c>
      <c r="H547">
        <v>58.469000000000001</v>
      </c>
      <c r="I547">
        <v>60.268999999999998</v>
      </c>
      <c r="J547">
        <v>61.103999999999999</v>
      </c>
    </row>
    <row r="548" spans="1:10">
      <c r="A548">
        <v>546</v>
      </c>
      <c r="B548">
        <v>58.591999999999999</v>
      </c>
      <c r="C548">
        <v>59.143000000000001</v>
      </c>
      <c r="D548">
        <v>58.442999999999998</v>
      </c>
      <c r="E548">
        <v>58.716999999999999</v>
      </c>
      <c r="F548">
        <v>59.920999999999999</v>
      </c>
      <c r="G548">
        <v>61.636000000000003</v>
      </c>
      <c r="H548">
        <v>58.341999999999999</v>
      </c>
      <c r="I548">
        <v>60.628999999999998</v>
      </c>
      <c r="J548">
        <v>60.100999999999999</v>
      </c>
    </row>
    <row r="549" spans="1:10">
      <c r="A549">
        <v>547</v>
      </c>
      <c r="B549">
        <v>59.25</v>
      </c>
      <c r="C549">
        <v>59.232999999999997</v>
      </c>
      <c r="D549">
        <v>58.128</v>
      </c>
      <c r="E549">
        <v>58.624000000000002</v>
      </c>
      <c r="F549">
        <v>59.83</v>
      </c>
      <c r="G549">
        <v>61.011000000000003</v>
      </c>
      <c r="H549">
        <v>58.563000000000002</v>
      </c>
      <c r="I549">
        <v>60.503</v>
      </c>
      <c r="J549">
        <v>60.594999999999999</v>
      </c>
    </row>
    <row r="550" spans="1:10">
      <c r="A550">
        <v>548</v>
      </c>
      <c r="B550">
        <v>58.344999999999999</v>
      </c>
      <c r="C550">
        <v>58.942999999999998</v>
      </c>
      <c r="D550">
        <v>58.034999999999997</v>
      </c>
      <c r="E550">
        <v>58.277999999999999</v>
      </c>
      <c r="F550">
        <v>59.936</v>
      </c>
      <c r="G550">
        <v>61.006</v>
      </c>
      <c r="H550">
        <v>58.493000000000002</v>
      </c>
      <c r="I550">
        <v>61.222999999999999</v>
      </c>
      <c r="J550">
        <v>61.365000000000002</v>
      </c>
    </row>
    <row r="551" spans="1:10">
      <c r="A551">
        <v>549</v>
      </c>
      <c r="B551">
        <v>58.122</v>
      </c>
      <c r="C551">
        <v>59.082999999999998</v>
      </c>
      <c r="D551">
        <v>59.16</v>
      </c>
      <c r="E551">
        <v>58.878999999999998</v>
      </c>
      <c r="F551">
        <v>59.362000000000002</v>
      </c>
      <c r="G551">
        <v>61.009</v>
      </c>
      <c r="H551">
        <v>57.973999999999997</v>
      </c>
      <c r="I551">
        <v>60.326000000000001</v>
      </c>
      <c r="J551">
        <v>61.453000000000003</v>
      </c>
    </row>
    <row r="552" spans="1:10">
      <c r="A552">
        <v>550</v>
      </c>
      <c r="B552">
        <v>58.703000000000003</v>
      </c>
      <c r="C552">
        <v>59.308</v>
      </c>
      <c r="D552">
        <v>58.4</v>
      </c>
      <c r="E552">
        <v>59.673000000000002</v>
      </c>
      <c r="F552">
        <v>61.024999999999999</v>
      </c>
      <c r="G552">
        <v>61.53</v>
      </c>
      <c r="H552">
        <v>58.834000000000003</v>
      </c>
      <c r="I552">
        <v>59.927</v>
      </c>
      <c r="J552">
        <v>61.505000000000003</v>
      </c>
    </row>
    <row r="553" spans="1:10">
      <c r="A553">
        <v>551</v>
      </c>
      <c r="B553">
        <v>58.593000000000004</v>
      </c>
      <c r="C553">
        <v>59.713999999999999</v>
      </c>
      <c r="D553">
        <v>57.898000000000003</v>
      </c>
      <c r="E553">
        <v>59.100999999999999</v>
      </c>
      <c r="F553">
        <v>59.66</v>
      </c>
      <c r="G553">
        <v>61.046999999999997</v>
      </c>
      <c r="H553">
        <v>58.216999999999999</v>
      </c>
      <c r="I553">
        <v>60.006</v>
      </c>
      <c r="J553">
        <v>59.664000000000001</v>
      </c>
    </row>
    <row r="554" spans="1:10">
      <c r="A554">
        <v>552</v>
      </c>
      <c r="B554">
        <v>59.055999999999997</v>
      </c>
      <c r="C554">
        <v>58.936</v>
      </c>
      <c r="D554">
        <v>58.911000000000001</v>
      </c>
      <c r="E554">
        <v>59.253</v>
      </c>
      <c r="F554">
        <v>59.350999999999999</v>
      </c>
      <c r="G554">
        <v>63.343000000000004</v>
      </c>
      <c r="H554">
        <v>58.854999999999997</v>
      </c>
      <c r="I554">
        <v>60.110999999999997</v>
      </c>
      <c r="J554">
        <v>59.715000000000003</v>
      </c>
    </row>
    <row r="555" spans="1:10">
      <c r="A555">
        <v>553</v>
      </c>
      <c r="B555">
        <v>58.17</v>
      </c>
      <c r="C555">
        <v>59.374000000000002</v>
      </c>
      <c r="D555">
        <v>58.481999999999999</v>
      </c>
      <c r="E555">
        <v>58.502000000000002</v>
      </c>
      <c r="F555">
        <v>59.26</v>
      </c>
      <c r="G555">
        <v>60.54</v>
      </c>
      <c r="H555">
        <v>59.094999999999999</v>
      </c>
      <c r="I555">
        <v>60.271999999999998</v>
      </c>
      <c r="J555">
        <v>59.768999999999998</v>
      </c>
    </row>
    <row r="556" spans="1:10">
      <c r="A556">
        <v>554</v>
      </c>
      <c r="B556">
        <v>58.731000000000002</v>
      </c>
      <c r="C556">
        <v>59.344999999999999</v>
      </c>
      <c r="D556">
        <v>59.021999999999998</v>
      </c>
      <c r="E556">
        <v>58.401000000000003</v>
      </c>
      <c r="F556">
        <v>59.564999999999998</v>
      </c>
      <c r="G556">
        <v>60.649000000000001</v>
      </c>
      <c r="H556">
        <v>58.893999999999998</v>
      </c>
      <c r="I556">
        <v>60.430999999999997</v>
      </c>
      <c r="J556">
        <v>60.136000000000003</v>
      </c>
    </row>
    <row r="557" spans="1:10">
      <c r="A557">
        <v>555</v>
      </c>
      <c r="B557">
        <v>58.764000000000003</v>
      </c>
      <c r="C557">
        <v>59.128999999999998</v>
      </c>
      <c r="D557">
        <v>59.274000000000001</v>
      </c>
      <c r="E557">
        <v>58.671999999999997</v>
      </c>
      <c r="F557">
        <v>60.034999999999997</v>
      </c>
      <c r="G557">
        <v>60.975000000000001</v>
      </c>
      <c r="H557">
        <v>58.093000000000004</v>
      </c>
      <c r="I557">
        <v>60.725000000000001</v>
      </c>
      <c r="J557">
        <v>60.402000000000001</v>
      </c>
    </row>
    <row r="558" spans="1:10">
      <c r="A558">
        <v>556</v>
      </c>
      <c r="B558">
        <v>58.527000000000001</v>
      </c>
      <c r="C558">
        <v>59.444000000000003</v>
      </c>
      <c r="D558">
        <v>58.726999999999997</v>
      </c>
      <c r="E558">
        <v>59.067999999999998</v>
      </c>
      <c r="F558">
        <v>58.715000000000003</v>
      </c>
      <c r="G558">
        <v>60.546999999999997</v>
      </c>
      <c r="H558">
        <v>59.033000000000001</v>
      </c>
      <c r="I558">
        <v>59.969000000000001</v>
      </c>
      <c r="J558">
        <v>60.345999999999997</v>
      </c>
    </row>
    <row r="559" spans="1:10">
      <c r="A559">
        <v>557</v>
      </c>
      <c r="B559">
        <v>59.082000000000001</v>
      </c>
      <c r="C559">
        <v>59.41</v>
      </c>
      <c r="D559">
        <v>59.11</v>
      </c>
      <c r="E559">
        <v>58.966000000000001</v>
      </c>
      <c r="F559">
        <v>59.430999999999997</v>
      </c>
      <c r="G559">
        <v>61.384</v>
      </c>
      <c r="H559">
        <v>58.651000000000003</v>
      </c>
      <c r="I559">
        <v>59.908999999999999</v>
      </c>
      <c r="J559">
        <v>60.997</v>
      </c>
    </row>
    <row r="560" spans="1:10">
      <c r="A560">
        <v>558</v>
      </c>
      <c r="B560">
        <v>58.180999999999997</v>
      </c>
      <c r="C560">
        <v>59.232999999999997</v>
      </c>
      <c r="D560">
        <v>61.131</v>
      </c>
      <c r="E560">
        <v>59.427</v>
      </c>
      <c r="F560">
        <v>59.125</v>
      </c>
      <c r="G560">
        <v>60.139000000000003</v>
      </c>
      <c r="H560">
        <v>58.456000000000003</v>
      </c>
      <c r="I560">
        <v>60.204000000000001</v>
      </c>
      <c r="J560">
        <v>62.072000000000003</v>
      </c>
    </row>
    <row r="561" spans="1:10">
      <c r="A561">
        <v>559</v>
      </c>
      <c r="B561">
        <v>58.23</v>
      </c>
      <c r="C561">
        <v>59.390999999999998</v>
      </c>
      <c r="D561">
        <v>60.28</v>
      </c>
      <c r="E561">
        <v>58.875999999999998</v>
      </c>
      <c r="F561">
        <v>59.612000000000002</v>
      </c>
      <c r="G561">
        <v>60.137</v>
      </c>
      <c r="H561">
        <v>57.723999999999997</v>
      </c>
      <c r="I561">
        <v>59.557000000000002</v>
      </c>
      <c r="J561">
        <v>61.753</v>
      </c>
    </row>
    <row r="562" spans="1:10">
      <c r="A562">
        <v>560</v>
      </c>
      <c r="B562">
        <v>58.027000000000001</v>
      </c>
      <c r="C562">
        <v>59.011000000000003</v>
      </c>
      <c r="D562">
        <v>58.978000000000002</v>
      </c>
      <c r="E562">
        <v>58.722000000000001</v>
      </c>
      <c r="F562">
        <v>59.154000000000003</v>
      </c>
      <c r="G562">
        <v>60.259</v>
      </c>
      <c r="H562">
        <v>58.83</v>
      </c>
      <c r="I562">
        <v>60.286000000000001</v>
      </c>
      <c r="J562">
        <v>61.755000000000003</v>
      </c>
    </row>
    <row r="563" spans="1:10">
      <c r="A563">
        <v>561</v>
      </c>
      <c r="B563">
        <v>58.097000000000001</v>
      </c>
      <c r="C563">
        <v>59.283999999999999</v>
      </c>
      <c r="D563">
        <v>59.612000000000002</v>
      </c>
      <c r="E563">
        <v>58.712000000000003</v>
      </c>
      <c r="F563">
        <v>59.262</v>
      </c>
      <c r="G563">
        <v>60.366999999999997</v>
      </c>
      <c r="H563">
        <v>59.655999999999999</v>
      </c>
      <c r="I563">
        <v>60.256999999999998</v>
      </c>
      <c r="J563">
        <v>61.718000000000004</v>
      </c>
    </row>
    <row r="564" spans="1:10">
      <c r="A564">
        <v>562</v>
      </c>
      <c r="B564">
        <v>58.075000000000003</v>
      </c>
      <c r="C564">
        <v>58.93</v>
      </c>
      <c r="D564">
        <v>59.658999999999999</v>
      </c>
      <c r="E564">
        <v>59.29</v>
      </c>
      <c r="F564">
        <v>59.255000000000003</v>
      </c>
      <c r="G564">
        <v>60.231000000000002</v>
      </c>
      <c r="H564">
        <v>59.749000000000002</v>
      </c>
      <c r="I564">
        <v>59.692</v>
      </c>
      <c r="J564">
        <v>61.869</v>
      </c>
    </row>
    <row r="565" spans="1:10">
      <c r="A565">
        <v>563</v>
      </c>
      <c r="B565">
        <v>58.194000000000003</v>
      </c>
      <c r="C565">
        <v>58.945</v>
      </c>
      <c r="D565">
        <v>59.03</v>
      </c>
      <c r="E565">
        <v>58.871000000000002</v>
      </c>
      <c r="F565">
        <v>59.1</v>
      </c>
      <c r="G565">
        <v>60.19</v>
      </c>
      <c r="H565">
        <v>59.104999999999997</v>
      </c>
      <c r="I565">
        <v>61.683999999999997</v>
      </c>
      <c r="J565">
        <v>61.564999999999998</v>
      </c>
    </row>
    <row r="566" spans="1:10">
      <c r="A566">
        <v>564</v>
      </c>
      <c r="B566">
        <v>58.396999999999998</v>
      </c>
      <c r="C566">
        <v>59.091999999999999</v>
      </c>
      <c r="D566">
        <v>59.295000000000002</v>
      </c>
      <c r="E566">
        <v>58.808999999999997</v>
      </c>
      <c r="F566">
        <v>59.606000000000002</v>
      </c>
      <c r="G566">
        <v>61.003999999999998</v>
      </c>
      <c r="H566">
        <v>58.581000000000003</v>
      </c>
      <c r="I566">
        <v>62.048999999999999</v>
      </c>
      <c r="J566">
        <v>61.28</v>
      </c>
    </row>
    <row r="567" spans="1:10">
      <c r="A567">
        <v>565</v>
      </c>
      <c r="B567">
        <v>58.566000000000003</v>
      </c>
      <c r="C567">
        <v>58.521999999999998</v>
      </c>
      <c r="D567">
        <v>59.250999999999998</v>
      </c>
      <c r="E567">
        <v>59.25</v>
      </c>
      <c r="F567">
        <v>60.627000000000002</v>
      </c>
      <c r="G567">
        <v>59.177999999999997</v>
      </c>
      <c r="H567">
        <v>58.384</v>
      </c>
      <c r="I567">
        <v>60.390999999999998</v>
      </c>
      <c r="J567">
        <v>61.021000000000001</v>
      </c>
    </row>
    <row r="568" spans="1:10">
      <c r="A568">
        <v>566</v>
      </c>
      <c r="B568">
        <v>58.228000000000002</v>
      </c>
      <c r="C568">
        <v>58.779000000000003</v>
      </c>
      <c r="D568">
        <v>59.591999999999999</v>
      </c>
      <c r="E568">
        <v>58.732999999999997</v>
      </c>
      <c r="F568">
        <v>59.651000000000003</v>
      </c>
      <c r="G568">
        <v>60.209000000000003</v>
      </c>
      <c r="H568">
        <v>58.728999999999999</v>
      </c>
      <c r="I568">
        <v>60.984000000000002</v>
      </c>
      <c r="J568">
        <v>62.015999999999998</v>
      </c>
    </row>
    <row r="569" spans="1:10">
      <c r="A569">
        <v>567</v>
      </c>
      <c r="B569">
        <v>58.232999999999997</v>
      </c>
      <c r="C569">
        <v>58.759</v>
      </c>
      <c r="D569">
        <v>58.533000000000001</v>
      </c>
      <c r="E569">
        <v>59.183</v>
      </c>
      <c r="F569">
        <v>59.942</v>
      </c>
      <c r="G569">
        <v>59.88</v>
      </c>
      <c r="H569">
        <v>59.061999999999998</v>
      </c>
      <c r="I569">
        <v>60.53</v>
      </c>
      <c r="J569">
        <v>62.459000000000003</v>
      </c>
    </row>
    <row r="570" spans="1:10">
      <c r="A570">
        <v>568</v>
      </c>
      <c r="B570">
        <v>58.271000000000001</v>
      </c>
      <c r="C570">
        <v>59.165999999999997</v>
      </c>
      <c r="D570">
        <v>58.923999999999999</v>
      </c>
      <c r="E570">
        <v>57.972999999999999</v>
      </c>
      <c r="F570">
        <v>62.095999999999997</v>
      </c>
      <c r="G570">
        <v>59.569000000000003</v>
      </c>
      <c r="H570">
        <v>58.671999999999997</v>
      </c>
      <c r="I570">
        <v>60.57</v>
      </c>
      <c r="J570">
        <v>63.911000000000001</v>
      </c>
    </row>
    <row r="571" spans="1:10">
      <c r="A571">
        <v>569</v>
      </c>
      <c r="B571">
        <v>58.02</v>
      </c>
      <c r="C571">
        <v>58.718000000000004</v>
      </c>
      <c r="D571">
        <v>58.375</v>
      </c>
      <c r="E571">
        <v>58.74</v>
      </c>
      <c r="F571">
        <v>61.762</v>
      </c>
      <c r="G571">
        <v>59.820999999999998</v>
      </c>
      <c r="H571">
        <v>58.506999999999998</v>
      </c>
      <c r="I571">
        <v>60.496000000000002</v>
      </c>
      <c r="J571">
        <v>65.265000000000001</v>
      </c>
    </row>
    <row r="572" spans="1:10">
      <c r="A572">
        <v>570</v>
      </c>
      <c r="B572">
        <v>59.014000000000003</v>
      </c>
      <c r="C572">
        <v>59.338999999999999</v>
      </c>
      <c r="D572">
        <v>58.932000000000002</v>
      </c>
      <c r="E572">
        <v>58.960999999999999</v>
      </c>
      <c r="F572">
        <v>62.128999999999998</v>
      </c>
      <c r="G572">
        <v>59.646999999999998</v>
      </c>
      <c r="H572">
        <v>59.402000000000001</v>
      </c>
      <c r="I572">
        <v>60.216000000000001</v>
      </c>
      <c r="J572">
        <v>63.252000000000002</v>
      </c>
    </row>
    <row r="573" spans="1:10">
      <c r="A573">
        <v>571</v>
      </c>
      <c r="B573">
        <v>58.296999999999997</v>
      </c>
      <c r="C573">
        <v>59.526000000000003</v>
      </c>
      <c r="D573">
        <v>58.609000000000002</v>
      </c>
      <c r="E573">
        <v>60.142000000000003</v>
      </c>
      <c r="F573">
        <v>61.966000000000001</v>
      </c>
      <c r="G573">
        <v>59.835000000000001</v>
      </c>
      <c r="H573">
        <v>59.527000000000001</v>
      </c>
      <c r="I573">
        <v>63.07</v>
      </c>
      <c r="J573">
        <v>61.746000000000002</v>
      </c>
    </row>
    <row r="574" spans="1:10">
      <c r="A574">
        <v>572</v>
      </c>
      <c r="B574">
        <v>57.820999999999998</v>
      </c>
      <c r="C574">
        <v>58.985999999999997</v>
      </c>
      <c r="D574">
        <v>58.042999999999999</v>
      </c>
      <c r="E574">
        <v>59.226999999999997</v>
      </c>
      <c r="F574">
        <v>62.057000000000002</v>
      </c>
      <c r="G574">
        <v>59.502000000000002</v>
      </c>
      <c r="H574">
        <v>59.280999999999999</v>
      </c>
      <c r="I574">
        <v>69.552999999999997</v>
      </c>
      <c r="J574">
        <v>62.042000000000002</v>
      </c>
    </row>
    <row r="575" spans="1:10">
      <c r="A575">
        <v>573</v>
      </c>
      <c r="B575">
        <v>59.558999999999997</v>
      </c>
      <c r="C575">
        <v>58.91</v>
      </c>
      <c r="D575">
        <v>58.395000000000003</v>
      </c>
      <c r="E575">
        <v>58.667000000000002</v>
      </c>
      <c r="F575">
        <v>61.384999999999998</v>
      </c>
      <c r="G575">
        <v>59.587000000000003</v>
      </c>
      <c r="H575">
        <v>59.198999999999998</v>
      </c>
      <c r="I575">
        <v>60.618000000000002</v>
      </c>
      <c r="J575">
        <v>63.024999999999999</v>
      </c>
    </row>
    <row r="576" spans="1:10">
      <c r="A576">
        <v>574</v>
      </c>
      <c r="B576">
        <v>57.877000000000002</v>
      </c>
      <c r="C576">
        <v>59.497999999999998</v>
      </c>
      <c r="D576">
        <v>58.137999999999998</v>
      </c>
      <c r="E576">
        <v>58.895000000000003</v>
      </c>
      <c r="F576">
        <v>62.786999999999999</v>
      </c>
      <c r="G576">
        <v>59.273000000000003</v>
      </c>
      <c r="H576">
        <v>60.076999999999998</v>
      </c>
      <c r="I576">
        <v>60.585999999999999</v>
      </c>
      <c r="J576">
        <v>62.825000000000003</v>
      </c>
    </row>
    <row r="577" spans="1:10">
      <c r="A577">
        <v>575</v>
      </c>
      <c r="B577">
        <v>57.674999999999997</v>
      </c>
      <c r="C577">
        <v>59.392000000000003</v>
      </c>
      <c r="D577">
        <v>59.063000000000002</v>
      </c>
      <c r="E577">
        <v>59.841999999999999</v>
      </c>
      <c r="F577">
        <v>60.988999999999997</v>
      </c>
      <c r="G577">
        <v>61.576999999999998</v>
      </c>
      <c r="H577">
        <v>59.292999999999999</v>
      </c>
      <c r="I577">
        <v>60.363</v>
      </c>
      <c r="J577">
        <v>62.034999999999997</v>
      </c>
    </row>
    <row r="578" spans="1:10">
      <c r="A578">
        <v>576</v>
      </c>
      <c r="B578">
        <v>57.597999999999999</v>
      </c>
      <c r="C578">
        <v>60.031999999999996</v>
      </c>
      <c r="D578">
        <v>58.71</v>
      </c>
      <c r="E578">
        <v>59.225999999999999</v>
      </c>
      <c r="F578">
        <v>61.067</v>
      </c>
      <c r="G578">
        <v>60.847999999999999</v>
      </c>
      <c r="H578">
        <v>59.3</v>
      </c>
      <c r="I578">
        <v>62.003</v>
      </c>
      <c r="J578">
        <v>62.098999999999997</v>
      </c>
    </row>
    <row r="579" spans="1:10">
      <c r="A579">
        <v>577</v>
      </c>
      <c r="B579">
        <v>57.82</v>
      </c>
      <c r="C579">
        <v>58.738</v>
      </c>
      <c r="D579">
        <v>59.079000000000001</v>
      </c>
      <c r="E579">
        <v>58.476999999999997</v>
      </c>
      <c r="F579">
        <v>61.777999999999999</v>
      </c>
      <c r="G579">
        <v>61.328000000000003</v>
      </c>
      <c r="H579">
        <v>58.993000000000002</v>
      </c>
      <c r="I579">
        <v>60.003999999999998</v>
      </c>
      <c r="J579">
        <v>63.011000000000003</v>
      </c>
    </row>
    <row r="580" spans="1:10">
      <c r="A580">
        <v>578</v>
      </c>
      <c r="B580">
        <v>58.052</v>
      </c>
      <c r="C580">
        <v>58.762999999999998</v>
      </c>
      <c r="D580">
        <v>58.781999999999996</v>
      </c>
      <c r="E580">
        <v>58.94</v>
      </c>
      <c r="F580">
        <v>61.552999999999997</v>
      </c>
      <c r="G580">
        <v>63.531999999999996</v>
      </c>
      <c r="H580">
        <v>59.304000000000002</v>
      </c>
      <c r="I580">
        <v>59.808</v>
      </c>
      <c r="J580">
        <v>62.249000000000002</v>
      </c>
    </row>
    <row r="581" spans="1:10">
      <c r="A581">
        <v>579</v>
      </c>
      <c r="B581">
        <v>57.752000000000002</v>
      </c>
      <c r="C581">
        <v>58.598999999999997</v>
      </c>
      <c r="D581">
        <v>58.72</v>
      </c>
      <c r="E581">
        <v>58.618000000000002</v>
      </c>
      <c r="F581">
        <v>61.356999999999999</v>
      </c>
      <c r="G581">
        <v>60.62</v>
      </c>
      <c r="H581">
        <v>59.384</v>
      </c>
      <c r="I581">
        <v>60.186999999999998</v>
      </c>
      <c r="J581">
        <v>62.347000000000001</v>
      </c>
    </row>
    <row r="582" spans="1:10">
      <c r="A582">
        <v>580</v>
      </c>
      <c r="B582">
        <v>58.195999999999998</v>
      </c>
      <c r="C582">
        <v>58.548999999999999</v>
      </c>
      <c r="D582">
        <v>59.445999999999998</v>
      </c>
      <c r="E582">
        <v>59.271999999999998</v>
      </c>
      <c r="F582">
        <v>61.427999999999997</v>
      </c>
      <c r="G582">
        <v>60.945</v>
      </c>
      <c r="H582">
        <v>58.863</v>
      </c>
      <c r="I582">
        <v>61.814</v>
      </c>
      <c r="J582">
        <v>62.094999999999999</v>
      </c>
    </row>
    <row r="583" spans="1:10">
      <c r="A583">
        <v>581</v>
      </c>
      <c r="B583">
        <v>62.512999999999998</v>
      </c>
      <c r="C583">
        <v>58.847000000000001</v>
      </c>
      <c r="D583">
        <v>59.384</v>
      </c>
      <c r="E583">
        <v>60.280999999999999</v>
      </c>
      <c r="F583">
        <v>61.131</v>
      </c>
      <c r="G583">
        <v>60.222999999999999</v>
      </c>
      <c r="H583">
        <v>59.524999999999999</v>
      </c>
      <c r="I583">
        <v>63.396999999999998</v>
      </c>
      <c r="J583">
        <v>61.796999999999997</v>
      </c>
    </row>
    <row r="584" spans="1:10">
      <c r="A584">
        <v>582</v>
      </c>
      <c r="B584">
        <v>58.533000000000001</v>
      </c>
      <c r="C584">
        <v>58.654000000000003</v>
      </c>
      <c r="D584">
        <v>60.155000000000001</v>
      </c>
      <c r="E584">
        <v>60.969000000000001</v>
      </c>
      <c r="F584">
        <v>58.755000000000003</v>
      </c>
      <c r="G584">
        <v>65.150999999999996</v>
      </c>
      <c r="H584">
        <v>61.908999999999999</v>
      </c>
      <c r="I584">
        <v>61.113999999999997</v>
      </c>
      <c r="J584">
        <v>63.154000000000003</v>
      </c>
    </row>
    <row r="585" spans="1:10">
      <c r="A585">
        <v>583</v>
      </c>
      <c r="B585">
        <v>58.895000000000003</v>
      </c>
      <c r="C585">
        <v>60.441000000000003</v>
      </c>
      <c r="D585">
        <v>59.715000000000003</v>
      </c>
      <c r="E585">
        <v>59.116999999999997</v>
      </c>
      <c r="F585">
        <v>58.661000000000001</v>
      </c>
      <c r="G585">
        <v>69.885000000000005</v>
      </c>
      <c r="H585">
        <v>62.366</v>
      </c>
      <c r="I585">
        <v>62.465000000000003</v>
      </c>
      <c r="J585">
        <v>63.271999999999998</v>
      </c>
    </row>
    <row r="586" spans="1:10">
      <c r="A586">
        <v>584</v>
      </c>
      <c r="B586">
        <v>58.207000000000001</v>
      </c>
      <c r="C586">
        <v>59.308</v>
      </c>
      <c r="D586">
        <v>58.896999999999998</v>
      </c>
      <c r="E586">
        <v>58.679000000000002</v>
      </c>
      <c r="F586">
        <v>58.695999999999998</v>
      </c>
      <c r="G586">
        <v>60.201000000000001</v>
      </c>
      <c r="H586">
        <v>62.369</v>
      </c>
      <c r="I586">
        <v>62.094000000000001</v>
      </c>
      <c r="J586">
        <v>62.938000000000002</v>
      </c>
    </row>
    <row r="587" spans="1:10">
      <c r="A587">
        <v>585</v>
      </c>
      <c r="B587">
        <v>58.671999999999997</v>
      </c>
      <c r="C587">
        <v>60.264000000000003</v>
      </c>
      <c r="D587">
        <v>59.018999999999998</v>
      </c>
      <c r="E587">
        <v>58.536999999999999</v>
      </c>
      <c r="F587">
        <v>58.353000000000002</v>
      </c>
      <c r="G587">
        <v>64.361999999999995</v>
      </c>
      <c r="H587">
        <v>62.054000000000002</v>
      </c>
      <c r="I587">
        <v>61.369</v>
      </c>
      <c r="J587">
        <v>62.628999999999998</v>
      </c>
    </row>
    <row r="588" spans="1:10">
      <c r="A588">
        <v>586</v>
      </c>
      <c r="B588">
        <v>58.793999999999997</v>
      </c>
      <c r="C588">
        <v>60.246000000000002</v>
      </c>
      <c r="D588">
        <v>60.033999999999999</v>
      </c>
      <c r="E588">
        <v>59</v>
      </c>
      <c r="F588">
        <v>61.134</v>
      </c>
      <c r="G588">
        <v>65.135999999999996</v>
      </c>
      <c r="H588">
        <v>62.447000000000003</v>
      </c>
      <c r="I588">
        <v>62.155000000000001</v>
      </c>
      <c r="J588">
        <v>62.341000000000001</v>
      </c>
    </row>
    <row r="589" spans="1:10">
      <c r="A589">
        <v>587</v>
      </c>
      <c r="B589">
        <v>59.082000000000001</v>
      </c>
      <c r="C589">
        <v>59.374000000000002</v>
      </c>
      <c r="D589">
        <v>58.816000000000003</v>
      </c>
      <c r="E589">
        <v>58.774000000000001</v>
      </c>
      <c r="F589">
        <v>58.853999999999999</v>
      </c>
      <c r="G589">
        <v>92.308999999999997</v>
      </c>
      <c r="H589">
        <v>62.423999999999999</v>
      </c>
      <c r="I589">
        <v>62.174999999999997</v>
      </c>
      <c r="J589">
        <v>76.861999999999995</v>
      </c>
    </row>
    <row r="590" spans="1:10">
      <c r="A590">
        <v>588</v>
      </c>
      <c r="B590">
        <v>58.95</v>
      </c>
      <c r="C590">
        <v>59.13</v>
      </c>
      <c r="D590">
        <v>59.384999999999998</v>
      </c>
      <c r="E590">
        <v>59.404000000000003</v>
      </c>
      <c r="F590">
        <v>59.540999999999997</v>
      </c>
      <c r="G590">
        <v>62.353000000000002</v>
      </c>
      <c r="H590">
        <v>61.784999999999997</v>
      </c>
      <c r="I590">
        <v>61.85</v>
      </c>
      <c r="J590">
        <v>63.066000000000003</v>
      </c>
    </row>
    <row r="591" spans="1:10">
      <c r="A591">
        <v>589</v>
      </c>
      <c r="B591">
        <v>58.956000000000003</v>
      </c>
      <c r="C591">
        <v>59.179000000000002</v>
      </c>
      <c r="D591">
        <v>58.984000000000002</v>
      </c>
      <c r="E591">
        <v>58.755000000000003</v>
      </c>
      <c r="F591">
        <v>59.606999999999999</v>
      </c>
      <c r="G591">
        <v>61.825000000000003</v>
      </c>
      <c r="H591">
        <v>62.121000000000002</v>
      </c>
      <c r="I591">
        <v>62.045000000000002</v>
      </c>
      <c r="J591">
        <v>62.249000000000002</v>
      </c>
    </row>
    <row r="592" spans="1:10">
      <c r="A592">
        <v>590</v>
      </c>
      <c r="B592">
        <v>59.61</v>
      </c>
      <c r="C592">
        <v>59.118000000000002</v>
      </c>
      <c r="D592">
        <v>58.536999999999999</v>
      </c>
      <c r="E592">
        <v>59.027999999999999</v>
      </c>
      <c r="F592">
        <v>58.558999999999997</v>
      </c>
      <c r="G592">
        <v>63.048999999999999</v>
      </c>
      <c r="H592">
        <v>61.622</v>
      </c>
      <c r="I592">
        <v>61.881</v>
      </c>
      <c r="J592">
        <v>63.267000000000003</v>
      </c>
    </row>
    <row r="593" spans="1:10">
      <c r="A593">
        <v>591</v>
      </c>
      <c r="B593">
        <v>60.588999999999999</v>
      </c>
      <c r="C593">
        <v>58.838999999999999</v>
      </c>
      <c r="D593">
        <v>58.523000000000003</v>
      </c>
      <c r="E593">
        <v>59.204000000000001</v>
      </c>
      <c r="F593">
        <v>58.465000000000003</v>
      </c>
      <c r="G593">
        <v>62.816000000000003</v>
      </c>
      <c r="H593">
        <v>61.348999999999997</v>
      </c>
      <c r="I593">
        <v>61.863999999999997</v>
      </c>
      <c r="J593">
        <v>62.493000000000002</v>
      </c>
    </row>
    <row r="594" spans="1:10">
      <c r="A594">
        <v>592</v>
      </c>
      <c r="B594">
        <v>60.122999999999998</v>
      </c>
      <c r="C594">
        <v>58.597000000000001</v>
      </c>
      <c r="D594">
        <v>58.997</v>
      </c>
      <c r="E594">
        <v>59.271999999999998</v>
      </c>
      <c r="F594">
        <v>59.259</v>
      </c>
      <c r="G594">
        <v>63.72</v>
      </c>
      <c r="H594">
        <v>62.317</v>
      </c>
      <c r="I594">
        <v>62.232999999999997</v>
      </c>
      <c r="J594">
        <v>63.856000000000002</v>
      </c>
    </row>
    <row r="595" spans="1:10">
      <c r="A595">
        <v>593</v>
      </c>
      <c r="B595">
        <v>59.465000000000003</v>
      </c>
      <c r="C595">
        <v>59.231000000000002</v>
      </c>
      <c r="D595">
        <v>59.043999999999997</v>
      </c>
      <c r="E595">
        <v>59.313000000000002</v>
      </c>
      <c r="F595">
        <v>58.064999999999998</v>
      </c>
      <c r="G595">
        <v>62.673999999999999</v>
      </c>
      <c r="H595">
        <v>61.64</v>
      </c>
      <c r="I595">
        <v>61.408999999999999</v>
      </c>
      <c r="J595">
        <v>63.289000000000001</v>
      </c>
    </row>
    <row r="596" spans="1:10">
      <c r="A596">
        <v>594</v>
      </c>
      <c r="B596">
        <v>59.588000000000001</v>
      </c>
      <c r="C596">
        <v>60.238999999999997</v>
      </c>
      <c r="D596">
        <v>59.128999999999998</v>
      </c>
      <c r="E596">
        <v>59.453000000000003</v>
      </c>
      <c r="F596">
        <v>58.709000000000003</v>
      </c>
      <c r="G596">
        <v>62.256</v>
      </c>
      <c r="H596">
        <v>61.512999999999998</v>
      </c>
      <c r="I596">
        <v>61.497999999999998</v>
      </c>
      <c r="J596">
        <v>62.756</v>
      </c>
    </row>
    <row r="597" spans="1:10">
      <c r="A597">
        <v>595</v>
      </c>
      <c r="B597">
        <v>59.63</v>
      </c>
      <c r="C597">
        <v>58.756</v>
      </c>
      <c r="D597">
        <v>59.061999999999998</v>
      </c>
      <c r="E597">
        <v>59.094000000000001</v>
      </c>
      <c r="F597">
        <v>58.502000000000002</v>
      </c>
      <c r="G597">
        <v>62.273000000000003</v>
      </c>
      <c r="H597">
        <v>61.305</v>
      </c>
      <c r="I597">
        <v>61.643000000000001</v>
      </c>
      <c r="J597">
        <v>62.365000000000002</v>
      </c>
    </row>
    <row r="598" spans="1:10">
      <c r="A598">
        <v>596</v>
      </c>
      <c r="B598">
        <v>59.911999999999999</v>
      </c>
      <c r="C598">
        <v>60.078000000000003</v>
      </c>
      <c r="D598">
        <v>59.478999999999999</v>
      </c>
      <c r="E598">
        <v>59.018000000000001</v>
      </c>
      <c r="F598">
        <v>58.206000000000003</v>
      </c>
      <c r="G598">
        <v>61.661000000000001</v>
      </c>
      <c r="H598">
        <v>61.290999999999997</v>
      </c>
      <c r="I598">
        <v>61.651000000000003</v>
      </c>
      <c r="J598">
        <v>61.857999999999997</v>
      </c>
    </row>
    <row r="599" spans="1:10">
      <c r="A599">
        <v>597</v>
      </c>
      <c r="B599">
        <v>59.484999999999999</v>
      </c>
      <c r="C599">
        <v>58.859000000000002</v>
      </c>
      <c r="D599">
        <v>58.662999999999997</v>
      </c>
      <c r="E599">
        <v>59.216999999999999</v>
      </c>
      <c r="F599">
        <v>58.57</v>
      </c>
      <c r="G599">
        <v>62.152999999999999</v>
      </c>
      <c r="H599">
        <v>63.311999999999998</v>
      </c>
      <c r="I599">
        <v>61.960999999999999</v>
      </c>
      <c r="J599">
        <v>62.226999999999997</v>
      </c>
    </row>
    <row r="600" spans="1:10">
      <c r="A600">
        <v>598</v>
      </c>
      <c r="B600">
        <v>59.735999999999997</v>
      </c>
      <c r="C600">
        <v>61.523000000000003</v>
      </c>
      <c r="D600">
        <v>59.963999999999999</v>
      </c>
      <c r="E600">
        <v>58.436</v>
      </c>
      <c r="F600">
        <v>58.359000000000002</v>
      </c>
      <c r="G600">
        <v>61.975000000000001</v>
      </c>
      <c r="H600">
        <v>61.716000000000001</v>
      </c>
      <c r="I600">
        <v>62.207000000000001</v>
      </c>
      <c r="J600">
        <v>61.951999999999998</v>
      </c>
    </row>
    <row r="601" spans="1:10">
      <c r="A601">
        <v>599</v>
      </c>
      <c r="B601">
        <v>60.197000000000003</v>
      </c>
      <c r="C601">
        <v>58.722999999999999</v>
      </c>
      <c r="D601">
        <v>58.664000000000001</v>
      </c>
      <c r="E601">
        <v>59.307000000000002</v>
      </c>
      <c r="F601">
        <v>58.712000000000003</v>
      </c>
      <c r="G601">
        <v>62.429000000000002</v>
      </c>
      <c r="H601">
        <v>63.078000000000003</v>
      </c>
      <c r="I601">
        <v>62.265999999999998</v>
      </c>
      <c r="J601">
        <v>62.625</v>
      </c>
    </row>
    <row r="602" spans="1:10">
      <c r="A602">
        <v>600</v>
      </c>
      <c r="B602">
        <v>60.087000000000003</v>
      </c>
      <c r="C602">
        <v>59.798999999999999</v>
      </c>
      <c r="D602">
        <v>58.531999999999996</v>
      </c>
      <c r="E602">
        <v>59.844999999999999</v>
      </c>
      <c r="F602">
        <v>59.616</v>
      </c>
      <c r="G602">
        <v>62.14</v>
      </c>
      <c r="H602">
        <v>61.107999999999997</v>
      </c>
      <c r="I602">
        <v>63.762999999999998</v>
      </c>
      <c r="J602">
        <v>62.192999999999998</v>
      </c>
    </row>
    <row r="603" spans="1:10">
      <c r="A603">
        <v>601</v>
      </c>
      <c r="B603">
        <v>60.081000000000003</v>
      </c>
      <c r="C603">
        <v>61.237000000000002</v>
      </c>
      <c r="D603">
        <v>59.521999999999998</v>
      </c>
      <c r="E603">
        <v>59.024000000000001</v>
      </c>
      <c r="F603">
        <v>58.997999999999998</v>
      </c>
      <c r="G603">
        <v>61.976999999999997</v>
      </c>
      <c r="H603">
        <v>61.601999999999997</v>
      </c>
      <c r="I603">
        <v>61.930999999999997</v>
      </c>
      <c r="J603">
        <v>61.874000000000002</v>
      </c>
    </row>
    <row r="604" spans="1:10">
      <c r="A604">
        <v>602</v>
      </c>
      <c r="B604">
        <v>60.182000000000002</v>
      </c>
      <c r="C604">
        <v>58.405000000000001</v>
      </c>
      <c r="D604">
        <v>58.597000000000001</v>
      </c>
      <c r="E604">
        <v>58.947000000000003</v>
      </c>
      <c r="F604">
        <v>59.015999999999998</v>
      </c>
      <c r="G604">
        <v>61.783999999999999</v>
      </c>
      <c r="H604">
        <v>62.131999999999998</v>
      </c>
      <c r="I604">
        <v>62.402000000000001</v>
      </c>
      <c r="J604">
        <v>62.091999999999999</v>
      </c>
    </row>
    <row r="605" spans="1:10">
      <c r="A605">
        <v>603</v>
      </c>
      <c r="B605">
        <v>59.75</v>
      </c>
      <c r="C605">
        <v>58.707000000000001</v>
      </c>
      <c r="D605">
        <v>58.566000000000003</v>
      </c>
      <c r="E605">
        <v>58.834000000000003</v>
      </c>
      <c r="F605">
        <v>58.575000000000003</v>
      </c>
      <c r="G605">
        <v>61.594000000000001</v>
      </c>
      <c r="H605">
        <v>61.593000000000004</v>
      </c>
      <c r="I605">
        <v>61.048999999999999</v>
      </c>
      <c r="J605">
        <v>61.819000000000003</v>
      </c>
    </row>
    <row r="606" spans="1:10">
      <c r="A606">
        <v>604</v>
      </c>
      <c r="B606">
        <v>59.9</v>
      </c>
      <c r="C606">
        <v>58.926000000000002</v>
      </c>
      <c r="D606">
        <v>58.654000000000003</v>
      </c>
      <c r="E606">
        <v>59.460999999999999</v>
      </c>
      <c r="F606">
        <v>59.402000000000001</v>
      </c>
      <c r="G606">
        <v>62.616999999999997</v>
      </c>
      <c r="H606">
        <v>61.901000000000003</v>
      </c>
      <c r="I606">
        <v>61.798999999999999</v>
      </c>
      <c r="J606">
        <v>61.99</v>
      </c>
    </row>
    <row r="607" spans="1:10">
      <c r="A607">
        <v>605</v>
      </c>
      <c r="B607">
        <v>60.094999999999999</v>
      </c>
      <c r="C607">
        <v>59.024000000000001</v>
      </c>
      <c r="D607">
        <v>58.999000000000002</v>
      </c>
      <c r="E607">
        <v>58.707000000000001</v>
      </c>
      <c r="F607">
        <v>59.564999999999998</v>
      </c>
      <c r="G607">
        <v>61.378</v>
      </c>
      <c r="H607">
        <v>62.533000000000001</v>
      </c>
      <c r="I607">
        <v>62.061999999999998</v>
      </c>
      <c r="J607">
        <v>62.052999999999997</v>
      </c>
    </row>
    <row r="608" spans="1:10">
      <c r="A608">
        <v>606</v>
      </c>
      <c r="B608">
        <v>60.04</v>
      </c>
      <c r="C608">
        <v>59.654000000000003</v>
      </c>
      <c r="D608">
        <v>59.412999999999997</v>
      </c>
      <c r="E608">
        <v>59.368000000000002</v>
      </c>
      <c r="F608">
        <v>58.738</v>
      </c>
      <c r="G608">
        <v>61.802999999999997</v>
      </c>
      <c r="H608">
        <v>61.637999999999998</v>
      </c>
      <c r="I608">
        <v>62.295999999999999</v>
      </c>
      <c r="J608">
        <v>61.401000000000003</v>
      </c>
    </row>
    <row r="609" spans="1:10">
      <c r="A609">
        <v>607</v>
      </c>
      <c r="B609">
        <v>60.61</v>
      </c>
      <c r="C609">
        <v>59.52</v>
      </c>
      <c r="D609">
        <v>58.914999999999999</v>
      </c>
      <c r="E609">
        <v>59.622999999999998</v>
      </c>
      <c r="F609">
        <v>58.363</v>
      </c>
      <c r="G609">
        <v>61.304000000000002</v>
      </c>
      <c r="H609">
        <v>61.268000000000001</v>
      </c>
      <c r="I609">
        <v>61.406999999999996</v>
      </c>
      <c r="J609">
        <v>61.802999999999997</v>
      </c>
    </row>
    <row r="610" spans="1:10">
      <c r="A610">
        <v>608</v>
      </c>
      <c r="B610">
        <v>59.942999999999998</v>
      </c>
      <c r="C610">
        <v>58.8</v>
      </c>
      <c r="D610">
        <v>58.658000000000001</v>
      </c>
      <c r="E610">
        <v>59.024000000000001</v>
      </c>
      <c r="F610">
        <v>58.323999999999998</v>
      </c>
      <c r="G610">
        <v>61.45</v>
      </c>
      <c r="H610">
        <v>62.151000000000003</v>
      </c>
      <c r="I610">
        <v>69.97</v>
      </c>
      <c r="J610">
        <v>62.415999999999997</v>
      </c>
    </row>
    <row r="611" spans="1:10">
      <c r="A611">
        <v>609</v>
      </c>
      <c r="B611">
        <v>59.637</v>
      </c>
      <c r="C611">
        <v>58.648000000000003</v>
      </c>
      <c r="D611">
        <v>58.213000000000001</v>
      </c>
      <c r="E611">
        <v>59.042000000000002</v>
      </c>
      <c r="F611">
        <v>58.378</v>
      </c>
      <c r="G611">
        <v>61.203000000000003</v>
      </c>
      <c r="H611">
        <v>61.371000000000002</v>
      </c>
      <c r="I611">
        <v>61.890999999999998</v>
      </c>
      <c r="J611">
        <v>61.667999999999999</v>
      </c>
    </row>
    <row r="612" spans="1:10">
      <c r="A612">
        <v>610</v>
      </c>
      <c r="B612">
        <v>59.536000000000001</v>
      </c>
      <c r="C612">
        <v>60.033000000000001</v>
      </c>
      <c r="D612">
        <v>59.16</v>
      </c>
      <c r="E612">
        <v>58.99</v>
      </c>
      <c r="F612">
        <v>58.426000000000002</v>
      </c>
      <c r="G612">
        <v>62.57</v>
      </c>
      <c r="H612">
        <v>61.311</v>
      </c>
      <c r="I612">
        <v>61.661999999999999</v>
      </c>
      <c r="J612">
        <v>61.780999999999999</v>
      </c>
    </row>
    <row r="613" spans="1:10">
      <c r="A613">
        <v>611</v>
      </c>
      <c r="B613">
        <v>59.637</v>
      </c>
      <c r="C613">
        <v>59.8</v>
      </c>
      <c r="D613">
        <v>59.459000000000003</v>
      </c>
      <c r="E613">
        <v>59.244999999999997</v>
      </c>
      <c r="F613">
        <v>58.728999999999999</v>
      </c>
      <c r="G613">
        <v>61.594999999999999</v>
      </c>
      <c r="H613">
        <v>62.247</v>
      </c>
      <c r="I613">
        <v>61.472000000000001</v>
      </c>
      <c r="J613">
        <v>63.287999999999997</v>
      </c>
    </row>
    <row r="614" spans="1:10">
      <c r="A614">
        <v>612</v>
      </c>
      <c r="B614">
        <v>60.542999999999999</v>
      </c>
      <c r="C614">
        <v>58.838999999999999</v>
      </c>
      <c r="D614">
        <v>58.393000000000001</v>
      </c>
      <c r="E614">
        <v>58.86</v>
      </c>
      <c r="F614">
        <v>58.216999999999999</v>
      </c>
      <c r="G614">
        <v>61.274999999999999</v>
      </c>
      <c r="H614">
        <v>61.851999999999997</v>
      </c>
      <c r="I614">
        <v>61.305999999999997</v>
      </c>
      <c r="J614">
        <v>62.033000000000001</v>
      </c>
    </row>
    <row r="615" spans="1:10">
      <c r="A615">
        <v>613</v>
      </c>
      <c r="B615">
        <v>58.996000000000002</v>
      </c>
      <c r="C615">
        <v>59.308</v>
      </c>
      <c r="D615">
        <v>58.643999999999998</v>
      </c>
      <c r="E615">
        <v>59.526000000000003</v>
      </c>
      <c r="F615">
        <v>58.506999999999998</v>
      </c>
      <c r="G615">
        <v>62.670999999999999</v>
      </c>
      <c r="H615">
        <v>61.366999999999997</v>
      </c>
      <c r="I615">
        <v>62.054000000000002</v>
      </c>
      <c r="J615">
        <v>61.753999999999998</v>
      </c>
    </row>
    <row r="616" spans="1:10">
      <c r="A616">
        <v>614</v>
      </c>
      <c r="B616">
        <v>59.119</v>
      </c>
      <c r="C616">
        <v>59.777999999999999</v>
      </c>
      <c r="D616">
        <v>58.637</v>
      </c>
      <c r="E616">
        <v>59.77</v>
      </c>
      <c r="F616">
        <v>58.521999999999998</v>
      </c>
      <c r="G616">
        <v>62.045000000000002</v>
      </c>
      <c r="H616">
        <v>61.503999999999998</v>
      </c>
      <c r="I616">
        <v>61.651000000000003</v>
      </c>
      <c r="J616">
        <v>61.634999999999998</v>
      </c>
    </row>
    <row r="617" spans="1:10">
      <c r="A617">
        <v>615</v>
      </c>
      <c r="B617">
        <v>59.991</v>
      </c>
      <c r="C617">
        <v>59.372</v>
      </c>
      <c r="D617">
        <v>58.720999999999997</v>
      </c>
      <c r="E617">
        <v>59.725999999999999</v>
      </c>
      <c r="F617">
        <v>58.523000000000003</v>
      </c>
      <c r="G617">
        <v>61.435000000000002</v>
      </c>
      <c r="H617">
        <v>61.168999999999997</v>
      </c>
      <c r="I617">
        <v>61.774999999999999</v>
      </c>
      <c r="J617">
        <v>61.524000000000001</v>
      </c>
    </row>
    <row r="618" spans="1:10">
      <c r="A618">
        <v>616</v>
      </c>
      <c r="B618">
        <v>60.69</v>
      </c>
      <c r="C618">
        <v>58.978999999999999</v>
      </c>
      <c r="D618">
        <v>59.389000000000003</v>
      </c>
      <c r="E618">
        <v>58.505000000000003</v>
      </c>
      <c r="F618">
        <v>59.131999999999998</v>
      </c>
      <c r="G618">
        <v>61.737000000000002</v>
      </c>
      <c r="H618">
        <v>62.244</v>
      </c>
      <c r="I618">
        <v>61.052999999999997</v>
      </c>
      <c r="J618">
        <v>60.875999999999998</v>
      </c>
    </row>
    <row r="619" spans="1:10">
      <c r="A619">
        <v>617</v>
      </c>
      <c r="B619">
        <v>60.963000000000001</v>
      </c>
      <c r="C619">
        <v>59.753</v>
      </c>
      <c r="D619">
        <v>59.295000000000002</v>
      </c>
      <c r="E619">
        <v>59.232999999999997</v>
      </c>
      <c r="F619">
        <v>58.670999999999999</v>
      </c>
      <c r="G619">
        <v>61.540999999999997</v>
      </c>
      <c r="H619">
        <v>62.337000000000003</v>
      </c>
      <c r="I619">
        <v>61.569000000000003</v>
      </c>
      <c r="J619">
        <v>61.418999999999997</v>
      </c>
    </row>
    <row r="620" spans="1:10">
      <c r="A620">
        <v>618</v>
      </c>
      <c r="B620">
        <v>60.167000000000002</v>
      </c>
      <c r="C620">
        <v>59.625</v>
      </c>
      <c r="D620">
        <v>59.133000000000003</v>
      </c>
      <c r="E620">
        <v>59.366</v>
      </c>
      <c r="F620">
        <v>58.588000000000001</v>
      </c>
      <c r="G620">
        <v>61.487000000000002</v>
      </c>
      <c r="H620">
        <v>61.555999999999997</v>
      </c>
      <c r="I620">
        <v>62.625</v>
      </c>
      <c r="J620">
        <v>62.325000000000003</v>
      </c>
    </row>
    <row r="621" spans="1:10">
      <c r="A621">
        <v>619</v>
      </c>
      <c r="B621">
        <v>60.344999999999999</v>
      </c>
      <c r="C621">
        <v>60.850999999999999</v>
      </c>
      <c r="D621">
        <v>57.835000000000001</v>
      </c>
      <c r="E621">
        <v>59.363</v>
      </c>
      <c r="F621">
        <v>58.427999999999997</v>
      </c>
      <c r="G621">
        <v>61.567</v>
      </c>
      <c r="H621">
        <v>61.8</v>
      </c>
      <c r="I621">
        <v>61.527000000000001</v>
      </c>
      <c r="J621">
        <v>62.031999999999996</v>
      </c>
    </row>
    <row r="622" spans="1:10">
      <c r="A622">
        <v>620</v>
      </c>
      <c r="B622">
        <v>60.305999999999997</v>
      </c>
      <c r="C622">
        <v>59.44</v>
      </c>
      <c r="D622">
        <v>59.402000000000001</v>
      </c>
      <c r="E622">
        <v>61.463000000000001</v>
      </c>
      <c r="F622">
        <v>59.819000000000003</v>
      </c>
      <c r="G622">
        <v>61.593000000000004</v>
      </c>
      <c r="H622">
        <v>62.552999999999997</v>
      </c>
      <c r="I622">
        <v>61.302</v>
      </c>
      <c r="J622">
        <v>61.502000000000002</v>
      </c>
    </row>
    <row r="623" spans="1:10">
      <c r="A623">
        <v>621</v>
      </c>
      <c r="B623">
        <v>60.494999999999997</v>
      </c>
      <c r="C623">
        <v>58.92</v>
      </c>
      <c r="D623">
        <v>58.531999999999996</v>
      </c>
      <c r="E623">
        <v>61.283000000000001</v>
      </c>
      <c r="F623">
        <v>60.347999999999999</v>
      </c>
      <c r="G623">
        <v>60.814999999999998</v>
      </c>
      <c r="H623">
        <v>61.542999999999999</v>
      </c>
      <c r="I623">
        <v>62.308</v>
      </c>
      <c r="J623">
        <v>61.854999999999997</v>
      </c>
    </row>
    <row r="624" spans="1:10">
      <c r="A624">
        <v>622</v>
      </c>
      <c r="B624">
        <v>59.808999999999997</v>
      </c>
      <c r="C624">
        <v>58.781999999999996</v>
      </c>
      <c r="D624">
        <v>58.46</v>
      </c>
      <c r="E624">
        <v>60.787999999999997</v>
      </c>
      <c r="F624">
        <v>58.835000000000001</v>
      </c>
      <c r="G624">
        <v>62.557000000000002</v>
      </c>
      <c r="H624">
        <v>61.241</v>
      </c>
      <c r="I624">
        <v>61.845999999999997</v>
      </c>
      <c r="J624">
        <v>62.107999999999997</v>
      </c>
    </row>
    <row r="625" spans="1:10">
      <c r="A625">
        <v>623</v>
      </c>
      <c r="B625">
        <v>59.128</v>
      </c>
      <c r="C625">
        <v>59.26</v>
      </c>
      <c r="D625">
        <v>57.932000000000002</v>
      </c>
      <c r="E625">
        <v>61.185000000000002</v>
      </c>
      <c r="F625">
        <v>58.667999999999999</v>
      </c>
      <c r="G625">
        <v>61.180999999999997</v>
      </c>
      <c r="H625">
        <v>61.759</v>
      </c>
      <c r="I625">
        <v>61.542999999999999</v>
      </c>
      <c r="J625">
        <v>62.308</v>
      </c>
    </row>
    <row r="626" spans="1:10">
      <c r="A626">
        <v>624</v>
      </c>
      <c r="B626">
        <v>59.38</v>
      </c>
      <c r="C626">
        <v>59.249000000000002</v>
      </c>
      <c r="D626">
        <v>58.180999999999997</v>
      </c>
      <c r="E626">
        <v>60.402000000000001</v>
      </c>
      <c r="F626">
        <v>63.713000000000001</v>
      </c>
      <c r="G626">
        <v>62.314999999999998</v>
      </c>
      <c r="H626">
        <v>61.320999999999998</v>
      </c>
      <c r="I626">
        <v>62.628</v>
      </c>
      <c r="J626">
        <v>62.027999999999999</v>
      </c>
    </row>
    <row r="627" spans="1:10">
      <c r="A627">
        <v>625</v>
      </c>
      <c r="B627">
        <v>59.35</v>
      </c>
      <c r="C627">
        <v>59.642000000000003</v>
      </c>
      <c r="D627">
        <v>58.734999999999999</v>
      </c>
      <c r="E627">
        <v>60.255000000000003</v>
      </c>
      <c r="F627">
        <v>58.933</v>
      </c>
      <c r="G627">
        <v>61.819000000000003</v>
      </c>
      <c r="H627">
        <v>62.11</v>
      </c>
      <c r="I627">
        <v>62.951999999999998</v>
      </c>
      <c r="J627">
        <v>62.646999999999998</v>
      </c>
    </row>
    <row r="628" spans="1:10">
      <c r="A628">
        <v>626</v>
      </c>
      <c r="B628">
        <v>58.924999999999997</v>
      </c>
      <c r="C628">
        <v>60.113999999999997</v>
      </c>
      <c r="D628">
        <v>59.058</v>
      </c>
      <c r="E628">
        <v>60.325000000000003</v>
      </c>
      <c r="F628">
        <v>58.668999999999997</v>
      </c>
      <c r="G628">
        <v>62.106999999999999</v>
      </c>
      <c r="H628">
        <v>62.722000000000001</v>
      </c>
      <c r="I628">
        <v>61.558999999999997</v>
      </c>
      <c r="J628">
        <v>62.423000000000002</v>
      </c>
    </row>
    <row r="629" spans="1:10">
      <c r="A629">
        <v>627</v>
      </c>
      <c r="B629">
        <v>58.917999999999999</v>
      </c>
      <c r="C629">
        <v>59.783999999999999</v>
      </c>
      <c r="D629">
        <v>59.277999999999999</v>
      </c>
      <c r="E629">
        <v>61.322000000000003</v>
      </c>
      <c r="F629">
        <v>58.360999999999997</v>
      </c>
      <c r="G629">
        <v>61.207999999999998</v>
      </c>
      <c r="H629">
        <v>62.119</v>
      </c>
      <c r="I629">
        <v>61.954000000000001</v>
      </c>
      <c r="J629">
        <v>61.472999999999999</v>
      </c>
    </row>
    <row r="630" spans="1:10">
      <c r="A630">
        <v>628</v>
      </c>
      <c r="B630">
        <v>59.445999999999998</v>
      </c>
      <c r="C630">
        <v>59.899000000000001</v>
      </c>
      <c r="D630">
        <v>59.744</v>
      </c>
      <c r="E630">
        <v>59.692999999999998</v>
      </c>
      <c r="F630">
        <v>58.698</v>
      </c>
      <c r="G630">
        <v>61.581000000000003</v>
      </c>
      <c r="H630">
        <v>61.575000000000003</v>
      </c>
      <c r="I630">
        <v>62.097999999999999</v>
      </c>
      <c r="J630">
        <v>62.405000000000001</v>
      </c>
    </row>
    <row r="631" spans="1:10">
      <c r="A631">
        <v>629</v>
      </c>
      <c r="B631">
        <v>59.066000000000003</v>
      </c>
      <c r="C631">
        <v>59.677999999999997</v>
      </c>
      <c r="D631">
        <v>59.738</v>
      </c>
      <c r="E631">
        <v>59.798999999999999</v>
      </c>
      <c r="F631">
        <v>58.350999999999999</v>
      </c>
      <c r="G631">
        <v>61.597000000000001</v>
      </c>
      <c r="H631">
        <v>61.790999999999997</v>
      </c>
      <c r="I631">
        <v>62.511000000000003</v>
      </c>
      <c r="J631">
        <v>61.957999999999998</v>
      </c>
    </row>
    <row r="632" spans="1:10">
      <c r="A632">
        <v>630</v>
      </c>
      <c r="B632">
        <v>59.180999999999997</v>
      </c>
      <c r="C632">
        <v>59.362000000000002</v>
      </c>
      <c r="D632">
        <v>59.792000000000002</v>
      </c>
      <c r="E632">
        <v>59.972999999999999</v>
      </c>
      <c r="F632">
        <v>58.673000000000002</v>
      </c>
      <c r="G632">
        <v>61.31</v>
      </c>
      <c r="H632">
        <v>63.067</v>
      </c>
      <c r="I632">
        <v>65.855000000000004</v>
      </c>
      <c r="J632">
        <v>61.654000000000003</v>
      </c>
    </row>
    <row r="633" spans="1:10">
      <c r="A633">
        <v>631</v>
      </c>
      <c r="B633">
        <v>58.902000000000001</v>
      </c>
      <c r="C633">
        <v>59.656999999999996</v>
      </c>
      <c r="D633">
        <v>60.25</v>
      </c>
      <c r="E633">
        <v>59.923000000000002</v>
      </c>
      <c r="F633">
        <v>58.576000000000001</v>
      </c>
      <c r="G633">
        <v>62.218000000000004</v>
      </c>
      <c r="H633">
        <v>61.634999999999998</v>
      </c>
      <c r="I633">
        <v>63.774000000000001</v>
      </c>
      <c r="J633">
        <v>62.353000000000002</v>
      </c>
    </row>
    <row r="634" spans="1:10">
      <c r="A634">
        <v>632</v>
      </c>
      <c r="B634">
        <v>58.631</v>
      </c>
      <c r="C634">
        <v>60.100999999999999</v>
      </c>
      <c r="D634">
        <v>59.973999999999997</v>
      </c>
      <c r="E634">
        <v>60.206000000000003</v>
      </c>
      <c r="F634">
        <v>58.9</v>
      </c>
      <c r="G634">
        <v>62.26</v>
      </c>
      <c r="H634">
        <v>61.942</v>
      </c>
      <c r="I634">
        <v>63.506</v>
      </c>
      <c r="J634">
        <v>61.904000000000003</v>
      </c>
    </row>
    <row r="635" spans="1:10">
      <c r="A635">
        <v>633</v>
      </c>
      <c r="B635">
        <v>59.302999999999997</v>
      </c>
      <c r="C635">
        <v>59.18</v>
      </c>
      <c r="D635">
        <v>60.591999999999999</v>
      </c>
      <c r="E635">
        <v>60.18</v>
      </c>
      <c r="F635">
        <v>59.210999999999999</v>
      </c>
      <c r="G635">
        <v>62.084000000000003</v>
      </c>
      <c r="H635">
        <v>61.15</v>
      </c>
      <c r="I635">
        <v>62.207999999999998</v>
      </c>
      <c r="J635">
        <v>62.237000000000002</v>
      </c>
    </row>
    <row r="636" spans="1:10">
      <c r="A636">
        <v>634</v>
      </c>
      <c r="B636">
        <v>59.124000000000002</v>
      </c>
      <c r="C636">
        <v>59.472999999999999</v>
      </c>
      <c r="D636">
        <v>60.201999999999998</v>
      </c>
      <c r="E636">
        <v>60.173999999999999</v>
      </c>
      <c r="F636">
        <v>58.468000000000004</v>
      </c>
      <c r="G636">
        <v>61.963999999999999</v>
      </c>
      <c r="H636">
        <v>62.53</v>
      </c>
      <c r="I636">
        <v>62.497</v>
      </c>
      <c r="J636">
        <v>62.621000000000002</v>
      </c>
    </row>
    <row r="637" spans="1:10">
      <c r="A637">
        <v>635</v>
      </c>
      <c r="B637">
        <v>59.006</v>
      </c>
      <c r="C637">
        <v>60.073</v>
      </c>
      <c r="D637">
        <v>59.942</v>
      </c>
      <c r="E637">
        <v>59.87</v>
      </c>
      <c r="F637">
        <v>58.432000000000002</v>
      </c>
      <c r="G637">
        <v>61.892000000000003</v>
      </c>
      <c r="H637">
        <v>66.061999999999998</v>
      </c>
      <c r="I637">
        <v>62.241999999999997</v>
      </c>
      <c r="J637">
        <v>61.744999999999997</v>
      </c>
    </row>
    <row r="638" spans="1:10">
      <c r="A638">
        <v>636</v>
      </c>
      <c r="B638">
        <v>58.926000000000002</v>
      </c>
      <c r="C638">
        <v>60.764000000000003</v>
      </c>
      <c r="D638">
        <v>60.164999999999999</v>
      </c>
      <c r="E638">
        <v>60.127000000000002</v>
      </c>
      <c r="F638">
        <v>58.472000000000001</v>
      </c>
      <c r="G638">
        <v>62.683</v>
      </c>
      <c r="H638">
        <v>63.390999999999998</v>
      </c>
      <c r="I638">
        <v>62.991999999999997</v>
      </c>
      <c r="J638">
        <v>61.664999999999999</v>
      </c>
    </row>
    <row r="639" spans="1:10">
      <c r="A639">
        <v>637</v>
      </c>
      <c r="B639">
        <v>59.02</v>
      </c>
      <c r="C639">
        <v>59.7</v>
      </c>
      <c r="D639">
        <v>60.246000000000002</v>
      </c>
      <c r="E639">
        <v>59.927999999999997</v>
      </c>
      <c r="F639">
        <v>60.158999999999999</v>
      </c>
      <c r="G639">
        <v>61.646000000000001</v>
      </c>
      <c r="H639">
        <v>61.784999999999997</v>
      </c>
      <c r="I639">
        <v>61.951999999999998</v>
      </c>
      <c r="J639">
        <v>61.838999999999999</v>
      </c>
    </row>
    <row r="640" spans="1:10">
      <c r="A640">
        <v>638</v>
      </c>
      <c r="B640">
        <v>59.69</v>
      </c>
      <c r="C640">
        <v>59.582999999999998</v>
      </c>
      <c r="D640">
        <v>60.012</v>
      </c>
      <c r="E640">
        <v>59.970999999999997</v>
      </c>
      <c r="F640">
        <v>60.006</v>
      </c>
      <c r="G640">
        <v>61.884</v>
      </c>
      <c r="H640">
        <v>61.003</v>
      </c>
      <c r="I640">
        <v>63.393000000000001</v>
      </c>
      <c r="J640">
        <v>62.27</v>
      </c>
    </row>
    <row r="641" spans="1:10">
      <c r="A641">
        <v>639</v>
      </c>
      <c r="B641">
        <v>59.332000000000001</v>
      </c>
      <c r="C641">
        <v>60.374000000000002</v>
      </c>
      <c r="D641">
        <v>59.454000000000001</v>
      </c>
      <c r="E641">
        <v>60.185000000000002</v>
      </c>
      <c r="F641">
        <v>58.648000000000003</v>
      </c>
      <c r="G641">
        <v>62.585000000000001</v>
      </c>
      <c r="H641">
        <v>61.215000000000003</v>
      </c>
      <c r="I641">
        <v>62.395000000000003</v>
      </c>
      <c r="J641">
        <v>61.661000000000001</v>
      </c>
    </row>
    <row r="642" spans="1:10">
      <c r="A642">
        <v>640</v>
      </c>
      <c r="B642">
        <v>59.069000000000003</v>
      </c>
      <c r="C642">
        <v>59.223999999999997</v>
      </c>
      <c r="D642">
        <v>59.295999999999999</v>
      </c>
      <c r="E642">
        <v>59.914000000000001</v>
      </c>
      <c r="F642">
        <v>59.082999999999998</v>
      </c>
      <c r="G642">
        <v>64.7</v>
      </c>
      <c r="H642">
        <v>61.601999999999997</v>
      </c>
      <c r="I642">
        <v>62.204000000000001</v>
      </c>
      <c r="J642">
        <v>62.997999999999998</v>
      </c>
    </row>
    <row r="643" spans="1:10">
      <c r="A643">
        <v>641</v>
      </c>
      <c r="B643">
        <v>59.015000000000001</v>
      </c>
      <c r="C643">
        <v>59.2</v>
      </c>
      <c r="D643">
        <v>59.155999999999999</v>
      </c>
      <c r="E643">
        <v>60.241</v>
      </c>
      <c r="F643">
        <v>58.822000000000003</v>
      </c>
      <c r="G643">
        <v>69.489000000000004</v>
      </c>
      <c r="H643">
        <v>61.789000000000001</v>
      </c>
      <c r="I643">
        <v>62.097000000000001</v>
      </c>
      <c r="J643">
        <v>61.585000000000001</v>
      </c>
    </row>
    <row r="644" spans="1:10">
      <c r="A644">
        <v>642</v>
      </c>
      <c r="B644">
        <v>58.816000000000003</v>
      </c>
      <c r="C644">
        <v>59.103000000000002</v>
      </c>
      <c r="D644">
        <v>59.768999999999998</v>
      </c>
      <c r="E644">
        <v>60.908000000000001</v>
      </c>
      <c r="F644">
        <v>58.844000000000001</v>
      </c>
      <c r="G644">
        <v>67.33</v>
      </c>
      <c r="H644">
        <v>61.994</v>
      </c>
      <c r="I644">
        <v>62.252000000000002</v>
      </c>
      <c r="J644">
        <v>62.143000000000001</v>
      </c>
    </row>
    <row r="645" spans="1:10">
      <c r="A645">
        <v>643</v>
      </c>
      <c r="B645">
        <v>58.802999999999997</v>
      </c>
      <c r="C645">
        <v>59.402000000000001</v>
      </c>
      <c r="D645">
        <v>59.942</v>
      </c>
      <c r="E645">
        <v>60.874000000000002</v>
      </c>
      <c r="F645">
        <v>59.442999999999998</v>
      </c>
      <c r="G645">
        <v>68.594999999999999</v>
      </c>
      <c r="H645">
        <v>61.850999999999999</v>
      </c>
      <c r="I645">
        <v>61.715000000000003</v>
      </c>
      <c r="J645">
        <v>62.250999999999998</v>
      </c>
    </row>
    <row r="646" spans="1:10">
      <c r="A646">
        <v>644</v>
      </c>
      <c r="B646">
        <v>58.889000000000003</v>
      </c>
      <c r="C646">
        <v>59.237000000000002</v>
      </c>
      <c r="D646">
        <v>60.954999999999998</v>
      </c>
      <c r="E646">
        <v>61.582999999999998</v>
      </c>
      <c r="F646">
        <v>61.085000000000001</v>
      </c>
      <c r="G646">
        <v>64.103999999999999</v>
      </c>
      <c r="H646">
        <v>61.332999999999998</v>
      </c>
      <c r="I646">
        <v>62.268999999999998</v>
      </c>
      <c r="J646">
        <v>61.561</v>
      </c>
    </row>
    <row r="647" spans="1:10">
      <c r="A647">
        <v>645</v>
      </c>
      <c r="B647">
        <v>59.838000000000001</v>
      </c>
      <c r="C647">
        <v>59.454999999999998</v>
      </c>
      <c r="D647">
        <v>59.588000000000001</v>
      </c>
      <c r="E647">
        <v>60.469000000000001</v>
      </c>
      <c r="F647">
        <v>60.63</v>
      </c>
      <c r="G647">
        <v>63.454000000000001</v>
      </c>
      <c r="H647">
        <v>61.725999999999999</v>
      </c>
      <c r="I647">
        <v>62.030999999999999</v>
      </c>
      <c r="J647">
        <v>61.81</v>
      </c>
    </row>
    <row r="648" spans="1:10">
      <c r="A648">
        <v>646</v>
      </c>
      <c r="B648">
        <v>59.286999999999999</v>
      </c>
      <c r="C648">
        <v>59.533000000000001</v>
      </c>
      <c r="D648">
        <v>60.533999999999999</v>
      </c>
      <c r="E648">
        <v>61.063000000000002</v>
      </c>
      <c r="F648">
        <v>61.826000000000001</v>
      </c>
      <c r="G648">
        <v>63.798000000000002</v>
      </c>
      <c r="H648">
        <v>62.063000000000002</v>
      </c>
      <c r="I648">
        <v>62.405999999999999</v>
      </c>
      <c r="J648">
        <v>61.98</v>
      </c>
    </row>
    <row r="649" spans="1:10">
      <c r="A649">
        <v>647</v>
      </c>
      <c r="B649">
        <v>59.892000000000003</v>
      </c>
      <c r="C649">
        <v>59.786999999999999</v>
      </c>
      <c r="D649">
        <v>61.03</v>
      </c>
      <c r="E649">
        <v>60.499000000000002</v>
      </c>
      <c r="F649">
        <v>63.429000000000002</v>
      </c>
      <c r="G649">
        <v>63.530999999999999</v>
      </c>
      <c r="H649">
        <v>60.731999999999999</v>
      </c>
      <c r="I649">
        <v>64.953000000000003</v>
      </c>
      <c r="J649">
        <v>62.243000000000002</v>
      </c>
    </row>
    <row r="650" spans="1:10">
      <c r="A650">
        <v>648</v>
      </c>
      <c r="B650">
        <v>58.765999999999998</v>
      </c>
      <c r="C650">
        <v>60.529000000000003</v>
      </c>
      <c r="D650">
        <v>59.16</v>
      </c>
      <c r="E650">
        <v>60.372</v>
      </c>
      <c r="F650">
        <v>61.93</v>
      </c>
      <c r="G650">
        <v>62.802999999999997</v>
      </c>
      <c r="H650">
        <v>60.972999999999999</v>
      </c>
      <c r="I650">
        <v>61.963999999999999</v>
      </c>
      <c r="J650">
        <v>61.719000000000001</v>
      </c>
    </row>
    <row r="651" spans="1:10">
      <c r="A651">
        <v>649</v>
      </c>
      <c r="B651">
        <v>59.225999999999999</v>
      </c>
      <c r="C651">
        <v>59.45</v>
      </c>
      <c r="D651">
        <v>60.045999999999999</v>
      </c>
      <c r="E651">
        <v>59.783000000000001</v>
      </c>
      <c r="F651">
        <v>61.77</v>
      </c>
      <c r="G651">
        <v>63.6</v>
      </c>
      <c r="H651">
        <v>61.048999999999999</v>
      </c>
      <c r="I651">
        <v>61.951999999999998</v>
      </c>
      <c r="J651">
        <v>62.140999999999998</v>
      </c>
    </row>
    <row r="652" spans="1:10">
      <c r="A652">
        <v>650</v>
      </c>
      <c r="B652">
        <v>59.040999999999997</v>
      </c>
      <c r="C652">
        <v>59.459000000000003</v>
      </c>
      <c r="D652">
        <v>59.76</v>
      </c>
      <c r="E652">
        <v>59.628999999999998</v>
      </c>
      <c r="F652">
        <v>61.633000000000003</v>
      </c>
      <c r="G652">
        <v>63.152000000000001</v>
      </c>
      <c r="H652">
        <v>60.545000000000002</v>
      </c>
      <c r="I652">
        <v>62.273000000000003</v>
      </c>
      <c r="J652">
        <v>62.009</v>
      </c>
    </row>
    <row r="653" spans="1:10">
      <c r="A653">
        <v>651</v>
      </c>
      <c r="B653">
        <v>58.631</v>
      </c>
      <c r="C653">
        <v>59.396000000000001</v>
      </c>
      <c r="D653">
        <v>59.424999999999997</v>
      </c>
      <c r="E653">
        <v>60.128</v>
      </c>
      <c r="F653">
        <v>61.473999999999997</v>
      </c>
      <c r="G653">
        <v>69.667000000000002</v>
      </c>
      <c r="H653">
        <v>60.8</v>
      </c>
      <c r="I653">
        <v>61.92</v>
      </c>
      <c r="J653">
        <v>62.158000000000001</v>
      </c>
    </row>
    <row r="654" spans="1:10">
      <c r="A654">
        <v>652</v>
      </c>
      <c r="B654">
        <v>58.978000000000002</v>
      </c>
      <c r="C654">
        <v>59.610999999999997</v>
      </c>
      <c r="D654">
        <v>59.825000000000003</v>
      </c>
      <c r="E654">
        <v>60.286999999999999</v>
      </c>
      <c r="F654">
        <v>61.454000000000001</v>
      </c>
      <c r="G654">
        <v>63.143999999999998</v>
      </c>
      <c r="H654">
        <v>60.503999999999998</v>
      </c>
      <c r="I654">
        <v>62.216000000000001</v>
      </c>
      <c r="J654">
        <v>61.576999999999998</v>
      </c>
    </row>
    <row r="655" spans="1:10">
      <c r="A655">
        <v>653</v>
      </c>
      <c r="B655">
        <v>59.113</v>
      </c>
      <c r="C655">
        <v>60.186</v>
      </c>
      <c r="D655">
        <v>60.094000000000001</v>
      </c>
      <c r="E655">
        <v>60.101999999999997</v>
      </c>
      <c r="F655">
        <v>61.353999999999999</v>
      </c>
      <c r="G655">
        <v>67.811999999999998</v>
      </c>
      <c r="H655">
        <v>61.103000000000002</v>
      </c>
      <c r="I655">
        <v>61.338999999999999</v>
      </c>
      <c r="J655">
        <v>61.604999999999997</v>
      </c>
    </row>
    <row r="656" spans="1:10">
      <c r="A656">
        <v>654</v>
      </c>
      <c r="B656">
        <v>58.747</v>
      </c>
      <c r="C656">
        <v>59.475999999999999</v>
      </c>
      <c r="D656">
        <v>59.603999999999999</v>
      </c>
      <c r="E656">
        <v>59.972000000000001</v>
      </c>
      <c r="F656">
        <v>61.256999999999998</v>
      </c>
      <c r="G656">
        <v>64.052999999999997</v>
      </c>
      <c r="H656">
        <v>60.837000000000003</v>
      </c>
      <c r="I656">
        <v>62.46</v>
      </c>
      <c r="J656">
        <v>61.904000000000003</v>
      </c>
    </row>
    <row r="657" spans="1:10">
      <c r="A657">
        <v>655</v>
      </c>
      <c r="B657">
        <v>58.905999999999999</v>
      </c>
      <c r="C657">
        <v>59.402999999999999</v>
      </c>
      <c r="D657">
        <v>60.601999999999997</v>
      </c>
      <c r="E657">
        <v>60.02</v>
      </c>
      <c r="F657">
        <v>61.292000000000002</v>
      </c>
      <c r="G657">
        <v>63.176000000000002</v>
      </c>
      <c r="H657">
        <v>60.405000000000001</v>
      </c>
      <c r="I657">
        <v>61.661000000000001</v>
      </c>
      <c r="J657">
        <v>62.115000000000002</v>
      </c>
    </row>
    <row r="658" spans="1:10">
      <c r="A658">
        <v>656</v>
      </c>
      <c r="B658">
        <v>59.478999999999999</v>
      </c>
      <c r="C658">
        <v>59.344999999999999</v>
      </c>
      <c r="D658">
        <v>59.932000000000002</v>
      </c>
      <c r="E658">
        <v>60.255000000000003</v>
      </c>
      <c r="F658">
        <v>61.55</v>
      </c>
      <c r="G658">
        <v>64.405000000000001</v>
      </c>
      <c r="H658">
        <v>61.706000000000003</v>
      </c>
      <c r="I658">
        <v>62.47</v>
      </c>
      <c r="J658">
        <v>62.369</v>
      </c>
    </row>
    <row r="659" spans="1:10">
      <c r="A659">
        <v>657</v>
      </c>
      <c r="B659">
        <v>59.116</v>
      </c>
      <c r="C659">
        <v>59.584000000000003</v>
      </c>
      <c r="D659">
        <v>60.179000000000002</v>
      </c>
      <c r="E659">
        <v>60.222000000000001</v>
      </c>
      <c r="F659">
        <v>62.026000000000003</v>
      </c>
      <c r="G659">
        <v>68.878</v>
      </c>
      <c r="H659">
        <v>60.722999999999999</v>
      </c>
      <c r="I659">
        <v>67.63</v>
      </c>
      <c r="J659">
        <v>62.573999999999998</v>
      </c>
    </row>
    <row r="660" spans="1:10">
      <c r="A660">
        <v>658</v>
      </c>
      <c r="B660">
        <v>58.78</v>
      </c>
      <c r="C660">
        <v>60.204999999999998</v>
      </c>
      <c r="D660">
        <v>59.743000000000002</v>
      </c>
      <c r="E660">
        <v>59.695</v>
      </c>
      <c r="F660">
        <v>62.119</v>
      </c>
      <c r="G660">
        <v>62.805999999999997</v>
      </c>
      <c r="H660">
        <v>61.07</v>
      </c>
      <c r="I660">
        <v>61.838000000000001</v>
      </c>
      <c r="J660">
        <v>72.191000000000003</v>
      </c>
    </row>
    <row r="661" spans="1:10">
      <c r="A661">
        <v>659</v>
      </c>
      <c r="B661">
        <v>59.567</v>
      </c>
      <c r="C661">
        <v>59.261000000000003</v>
      </c>
      <c r="D661">
        <v>59.609000000000002</v>
      </c>
      <c r="E661">
        <v>59.302999999999997</v>
      </c>
      <c r="F661">
        <v>61.905000000000001</v>
      </c>
      <c r="G661">
        <v>63.35</v>
      </c>
      <c r="H661">
        <v>60.905999999999999</v>
      </c>
      <c r="I661">
        <v>61.802</v>
      </c>
      <c r="J661">
        <v>66.525000000000006</v>
      </c>
    </row>
    <row r="662" spans="1:10">
      <c r="A662">
        <v>660</v>
      </c>
      <c r="B662">
        <v>59.280999999999999</v>
      </c>
      <c r="C662">
        <v>59.247</v>
      </c>
      <c r="D662">
        <v>60.436</v>
      </c>
      <c r="E662">
        <v>59.975000000000001</v>
      </c>
      <c r="F662">
        <v>61.692</v>
      </c>
      <c r="G662">
        <v>63.656999999999996</v>
      </c>
      <c r="H662">
        <v>60.335000000000001</v>
      </c>
      <c r="I662">
        <v>61.570999999999998</v>
      </c>
      <c r="J662">
        <v>74.703000000000003</v>
      </c>
    </row>
    <row r="663" spans="1:10">
      <c r="A663">
        <v>661</v>
      </c>
      <c r="B663">
        <v>58.613</v>
      </c>
      <c r="C663">
        <v>59.540999999999997</v>
      </c>
      <c r="D663">
        <v>60.194000000000003</v>
      </c>
      <c r="E663">
        <v>59.93</v>
      </c>
      <c r="F663">
        <v>62.33</v>
      </c>
      <c r="G663">
        <v>62.908000000000001</v>
      </c>
      <c r="H663">
        <v>61.055</v>
      </c>
      <c r="I663">
        <v>62.180999999999997</v>
      </c>
      <c r="J663">
        <v>65.974000000000004</v>
      </c>
    </row>
    <row r="664" spans="1:10">
      <c r="A664">
        <v>662</v>
      </c>
      <c r="B664">
        <v>58.895000000000003</v>
      </c>
      <c r="C664">
        <v>58.578000000000003</v>
      </c>
      <c r="D664">
        <v>60.124000000000002</v>
      </c>
      <c r="E664">
        <v>60.448</v>
      </c>
      <c r="F664">
        <v>61.521000000000001</v>
      </c>
      <c r="G664">
        <v>65.997</v>
      </c>
      <c r="H664">
        <v>60.795999999999999</v>
      </c>
      <c r="I664">
        <v>62.506</v>
      </c>
      <c r="J664">
        <v>66.061000000000007</v>
      </c>
    </row>
    <row r="665" spans="1:10">
      <c r="A665">
        <v>663</v>
      </c>
      <c r="B665">
        <v>60.427</v>
      </c>
      <c r="C665">
        <v>58.722000000000001</v>
      </c>
      <c r="D665">
        <v>59.441000000000003</v>
      </c>
      <c r="E665">
        <v>59.993000000000002</v>
      </c>
      <c r="F665">
        <v>62.453000000000003</v>
      </c>
      <c r="G665">
        <v>67.825999999999993</v>
      </c>
      <c r="H665">
        <v>61.085000000000001</v>
      </c>
      <c r="I665">
        <v>61.143999999999998</v>
      </c>
      <c r="J665">
        <v>67.155000000000001</v>
      </c>
    </row>
    <row r="666" spans="1:10">
      <c r="A666">
        <v>664</v>
      </c>
      <c r="B666">
        <v>59.267000000000003</v>
      </c>
      <c r="C666">
        <v>59.265000000000001</v>
      </c>
      <c r="D666">
        <v>59.691000000000003</v>
      </c>
      <c r="E666">
        <v>60.054000000000002</v>
      </c>
      <c r="F666">
        <v>61.6</v>
      </c>
      <c r="G666">
        <v>61.012999999999998</v>
      </c>
      <c r="H666">
        <v>61.613</v>
      </c>
      <c r="I666">
        <v>60.8</v>
      </c>
      <c r="J666">
        <v>66.760000000000005</v>
      </c>
    </row>
    <row r="667" spans="1:10">
      <c r="A667">
        <v>665</v>
      </c>
      <c r="B667">
        <v>59.179000000000002</v>
      </c>
      <c r="C667">
        <v>59.222000000000001</v>
      </c>
      <c r="D667">
        <v>60.476999999999997</v>
      </c>
      <c r="E667">
        <v>59.69</v>
      </c>
      <c r="F667">
        <v>60.619</v>
      </c>
      <c r="G667">
        <v>60.58</v>
      </c>
      <c r="H667">
        <v>61.325000000000003</v>
      </c>
      <c r="I667">
        <v>61.514000000000003</v>
      </c>
      <c r="J667">
        <v>66.248999999999995</v>
      </c>
    </row>
    <row r="668" spans="1:10">
      <c r="A668">
        <v>666</v>
      </c>
      <c r="B668">
        <v>60.215000000000003</v>
      </c>
      <c r="C668">
        <v>58.942</v>
      </c>
      <c r="D668">
        <v>60.152000000000001</v>
      </c>
      <c r="E668">
        <v>59.945999999999998</v>
      </c>
      <c r="F668">
        <v>60.911000000000001</v>
      </c>
      <c r="G668">
        <v>60.438000000000002</v>
      </c>
      <c r="H668">
        <v>60.347999999999999</v>
      </c>
      <c r="I668">
        <v>61.335999999999999</v>
      </c>
      <c r="J668">
        <v>69.576999999999998</v>
      </c>
    </row>
    <row r="669" spans="1:10">
      <c r="A669">
        <v>667</v>
      </c>
      <c r="B669">
        <v>59.829000000000001</v>
      </c>
      <c r="C669">
        <v>59.274000000000001</v>
      </c>
      <c r="D669">
        <v>59.914000000000001</v>
      </c>
      <c r="E669">
        <v>61.052</v>
      </c>
      <c r="F669">
        <v>60.615000000000002</v>
      </c>
      <c r="G669">
        <v>61.436999999999998</v>
      </c>
      <c r="H669">
        <v>60.595999999999997</v>
      </c>
      <c r="I669">
        <v>60.939</v>
      </c>
      <c r="J669">
        <v>65.623000000000005</v>
      </c>
    </row>
    <row r="670" spans="1:10">
      <c r="A670">
        <v>668</v>
      </c>
      <c r="B670">
        <v>60.759</v>
      </c>
      <c r="C670">
        <v>59.634999999999998</v>
      </c>
      <c r="D670">
        <v>59.847000000000001</v>
      </c>
      <c r="E670">
        <v>61.57</v>
      </c>
      <c r="F670">
        <v>60.911999999999999</v>
      </c>
      <c r="G670">
        <v>60.127000000000002</v>
      </c>
      <c r="H670">
        <v>60.213000000000001</v>
      </c>
      <c r="I670">
        <v>61.252000000000002</v>
      </c>
      <c r="J670">
        <v>84.671000000000006</v>
      </c>
    </row>
    <row r="671" spans="1:10">
      <c r="A671">
        <v>669</v>
      </c>
      <c r="B671">
        <v>59.411000000000001</v>
      </c>
      <c r="C671">
        <v>59.037999999999997</v>
      </c>
      <c r="D671">
        <v>60.883000000000003</v>
      </c>
      <c r="E671">
        <v>59.911999999999999</v>
      </c>
      <c r="F671">
        <v>61.25</v>
      </c>
      <c r="G671">
        <v>60.795000000000002</v>
      </c>
      <c r="H671">
        <v>60.87</v>
      </c>
      <c r="I671">
        <v>61.787999999999997</v>
      </c>
      <c r="J671">
        <v>65.739999999999995</v>
      </c>
    </row>
    <row r="672" spans="1:10">
      <c r="A672">
        <v>670</v>
      </c>
      <c r="B672">
        <v>59.003999999999998</v>
      </c>
      <c r="C672">
        <v>58.959000000000003</v>
      </c>
      <c r="D672">
        <v>59.997</v>
      </c>
      <c r="E672">
        <v>59.593000000000004</v>
      </c>
      <c r="F672">
        <v>60.725000000000001</v>
      </c>
      <c r="G672">
        <v>60.71</v>
      </c>
      <c r="H672">
        <v>60.476999999999997</v>
      </c>
      <c r="I672">
        <v>61.46</v>
      </c>
      <c r="J672">
        <v>69.415999999999997</v>
      </c>
    </row>
    <row r="673" spans="1:10">
      <c r="A673">
        <v>671</v>
      </c>
      <c r="B673">
        <v>59.003</v>
      </c>
      <c r="C673">
        <v>59.152000000000001</v>
      </c>
      <c r="D673">
        <v>59.988999999999997</v>
      </c>
      <c r="E673">
        <v>60.079000000000001</v>
      </c>
      <c r="F673">
        <v>61.5</v>
      </c>
      <c r="G673">
        <v>60.749000000000002</v>
      </c>
      <c r="H673">
        <v>61.091000000000001</v>
      </c>
      <c r="I673">
        <v>60.646999999999998</v>
      </c>
      <c r="J673">
        <v>66.72</v>
      </c>
    </row>
    <row r="674" spans="1:10">
      <c r="A674">
        <v>672</v>
      </c>
      <c r="B674">
        <v>59.963000000000001</v>
      </c>
      <c r="C674">
        <v>59.567</v>
      </c>
      <c r="D674">
        <v>59.621000000000002</v>
      </c>
      <c r="E674">
        <v>60.841999999999999</v>
      </c>
      <c r="F674">
        <v>61.002000000000002</v>
      </c>
      <c r="G674">
        <v>60.988999999999997</v>
      </c>
      <c r="H674">
        <v>61.457999999999998</v>
      </c>
      <c r="I674">
        <v>60.887</v>
      </c>
      <c r="J674">
        <v>63.509</v>
      </c>
    </row>
    <row r="675" spans="1:10">
      <c r="A675">
        <v>673</v>
      </c>
      <c r="B675">
        <v>58.747</v>
      </c>
      <c r="C675">
        <v>59.372999999999998</v>
      </c>
      <c r="D675">
        <v>60.290999999999997</v>
      </c>
      <c r="E675">
        <v>60.295000000000002</v>
      </c>
      <c r="F675">
        <v>61.048000000000002</v>
      </c>
      <c r="G675">
        <v>60.9</v>
      </c>
      <c r="H675">
        <v>61.633000000000003</v>
      </c>
      <c r="I675">
        <v>60.506</v>
      </c>
      <c r="J675">
        <v>62.186999999999998</v>
      </c>
    </row>
    <row r="676" spans="1:10">
      <c r="A676">
        <v>674</v>
      </c>
      <c r="B676">
        <v>59.262</v>
      </c>
      <c r="C676">
        <v>59.834000000000003</v>
      </c>
      <c r="D676">
        <v>60.439</v>
      </c>
      <c r="E676">
        <v>60.23</v>
      </c>
      <c r="F676">
        <v>61.258000000000003</v>
      </c>
      <c r="G676">
        <v>59.963000000000001</v>
      </c>
      <c r="H676">
        <v>61.113</v>
      </c>
      <c r="I676">
        <v>61.137999999999998</v>
      </c>
      <c r="J676">
        <v>62.316000000000003</v>
      </c>
    </row>
    <row r="677" spans="1:10">
      <c r="A677">
        <v>675</v>
      </c>
      <c r="B677">
        <v>58.92</v>
      </c>
      <c r="C677">
        <v>59.838999999999999</v>
      </c>
      <c r="D677">
        <v>60.661000000000001</v>
      </c>
      <c r="E677">
        <v>59.92</v>
      </c>
      <c r="F677">
        <v>61.613</v>
      </c>
      <c r="G677">
        <v>64.001999999999995</v>
      </c>
      <c r="H677">
        <v>61.994</v>
      </c>
      <c r="I677">
        <v>61.465000000000003</v>
      </c>
      <c r="J677">
        <v>69.835999999999999</v>
      </c>
    </row>
    <row r="678" spans="1:10">
      <c r="A678">
        <v>676</v>
      </c>
      <c r="B678">
        <v>58.923999999999999</v>
      </c>
      <c r="C678">
        <v>59.616999999999997</v>
      </c>
      <c r="D678">
        <v>60.069000000000003</v>
      </c>
      <c r="E678">
        <v>59.889000000000003</v>
      </c>
      <c r="F678">
        <v>60.881999999999998</v>
      </c>
      <c r="G678">
        <v>61.316000000000003</v>
      </c>
      <c r="H678">
        <v>64.344999999999999</v>
      </c>
      <c r="I678">
        <v>61.406999999999996</v>
      </c>
      <c r="J678">
        <v>61.584000000000003</v>
      </c>
    </row>
    <row r="679" spans="1:10">
      <c r="A679">
        <v>677</v>
      </c>
      <c r="B679">
        <v>59.232999999999997</v>
      </c>
      <c r="C679">
        <v>60.189</v>
      </c>
      <c r="D679">
        <v>59.534999999999997</v>
      </c>
      <c r="E679">
        <v>59.802</v>
      </c>
      <c r="F679">
        <v>61.23</v>
      </c>
      <c r="G679">
        <v>61.442999999999998</v>
      </c>
      <c r="H679">
        <v>61.386000000000003</v>
      </c>
      <c r="I679">
        <v>60.8</v>
      </c>
      <c r="J679">
        <v>61.384999999999998</v>
      </c>
    </row>
    <row r="680" spans="1:10">
      <c r="A680">
        <v>678</v>
      </c>
      <c r="B680">
        <v>58.981000000000002</v>
      </c>
      <c r="C680">
        <v>60.317999999999998</v>
      </c>
      <c r="D680">
        <v>58.539000000000001</v>
      </c>
      <c r="E680">
        <v>59.807000000000002</v>
      </c>
      <c r="F680">
        <v>61.210999999999999</v>
      </c>
      <c r="G680">
        <v>61.348999999999997</v>
      </c>
      <c r="H680">
        <v>61.752000000000002</v>
      </c>
      <c r="I680">
        <v>61.823</v>
      </c>
      <c r="J680">
        <v>61.823999999999998</v>
      </c>
    </row>
    <row r="681" spans="1:10">
      <c r="A681">
        <v>679</v>
      </c>
      <c r="B681">
        <v>58.896999999999998</v>
      </c>
      <c r="C681">
        <v>58.988</v>
      </c>
      <c r="D681">
        <v>59.235999999999997</v>
      </c>
      <c r="E681">
        <v>59.414000000000001</v>
      </c>
      <c r="F681">
        <v>61.124000000000002</v>
      </c>
      <c r="G681">
        <v>61.491999999999997</v>
      </c>
      <c r="H681">
        <v>61.518000000000001</v>
      </c>
      <c r="I681">
        <v>61.311</v>
      </c>
      <c r="J681">
        <v>61.966999999999999</v>
      </c>
    </row>
    <row r="682" spans="1:10">
      <c r="A682">
        <v>680</v>
      </c>
      <c r="B682">
        <v>59.957999999999998</v>
      </c>
      <c r="C682">
        <v>58.743000000000002</v>
      </c>
      <c r="D682">
        <v>59.661999999999999</v>
      </c>
      <c r="E682">
        <v>60.064999999999998</v>
      </c>
      <c r="F682">
        <v>61.262</v>
      </c>
      <c r="G682">
        <v>62.206000000000003</v>
      </c>
      <c r="H682">
        <v>61.685000000000002</v>
      </c>
      <c r="I682">
        <v>61.103999999999999</v>
      </c>
      <c r="J682">
        <v>61.000999999999998</v>
      </c>
    </row>
    <row r="683" spans="1:10">
      <c r="A683">
        <v>681</v>
      </c>
      <c r="B683">
        <v>59.521000000000001</v>
      </c>
      <c r="C683">
        <v>59.170999999999999</v>
      </c>
      <c r="D683">
        <v>59.948</v>
      </c>
      <c r="E683">
        <v>59.44</v>
      </c>
      <c r="F683">
        <v>61.231000000000002</v>
      </c>
      <c r="G683">
        <v>62.418999999999997</v>
      </c>
      <c r="H683">
        <v>61.570999999999998</v>
      </c>
      <c r="I683">
        <v>60.518999999999998</v>
      </c>
      <c r="J683">
        <v>60.591000000000001</v>
      </c>
    </row>
    <row r="684" spans="1:10">
      <c r="A684">
        <v>682</v>
      </c>
      <c r="B684">
        <v>59.951999999999998</v>
      </c>
      <c r="C684">
        <v>59.036999999999999</v>
      </c>
      <c r="D684">
        <v>59.366</v>
      </c>
      <c r="E684">
        <v>59.781999999999996</v>
      </c>
      <c r="F684">
        <v>61.168999999999997</v>
      </c>
      <c r="G684">
        <v>61.710999999999999</v>
      </c>
      <c r="H684">
        <v>61.317999999999998</v>
      </c>
      <c r="I684">
        <v>60.348999999999997</v>
      </c>
      <c r="J684">
        <v>60.927999999999997</v>
      </c>
    </row>
    <row r="685" spans="1:10">
      <c r="A685">
        <v>683</v>
      </c>
      <c r="B685">
        <v>60.012999999999998</v>
      </c>
      <c r="C685">
        <v>59.127000000000002</v>
      </c>
      <c r="D685">
        <v>58.695</v>
      </c>
      <c r="E685">
        <v>59.514000000000003</v>
      </c>
      <c r="F685">
        <v>61.87</v>
      </c>
      <c r="G685">
        <v>60.277999999999999</v>
      </c>
      <c r="H685">
        <v>61.457999999999998</v>
      </c>
      <c r="I685">
        <v>60.085000000000001</v>
      </c>
      <c r="J685">
        <v>68.722999999999999</v>
      </c>
    </row>
    <row r="686" spans="1:10">
      <c r="A686">
        <v>684</v>
      </c>
      <c r="B686">
        <v>60.161999999999999</v>
      </c>
      <c r="C686">
        <v>59.22</v>
      </c>
      <c r="D686">
        <v>58.713999999999999</v>
      </c>
      <c r="E686">
        <v>59.514000000000003</v>
      </c>
      <c r="F686">
        <v>61.021999999999998</v>
      </c>
      <c r="G686">
        <v>61.320999999999998</v>
      </c>
      <c r="H686">
        <v>61.176000000000002</v>
      </c>
      <c r="I686">
        <v>60.210999999999999</v>
      </c>
      <c r="J686">
        <v>60.155999999999999</v>
      </c>
    </row>
    <row r="687" spans="1:10">
      <c r="A687">
        <v>685</v>
      </c>
      <c r="B687">
        <v>59.093000000000004</v>
      </c>
      <c r="C687">
        <v>59.226999999999997</v>
      </c>
      <c r="D687">
        <v>59.002000000000002</v>
      </c>
      <c r="E687">
        <v>60.223999999999997</v>
      </c>
      <c r="F687">
        <v>60.954000000000001</v>
      </c>
      <c r="G687">
        <v>62.433</v>
      </c>
      <c r="H687">
        <v>61.25</v>
      </c>
      <c r="I687">
        <v>59.201000000000001</v>
      </c>
      <c r="J687">
        <v>60.332000000000001</v>
      </c>
    </row>
    <row r="688" spans="1:10">
      <c r="A688">
        <v>686</v>
      </c>
      <c r="B688">
        <v>60.057000000000002</v>
      </c>
      <c r="C688">
        <v>59.707999999999998</v>
      </c>
      <c r="D688">
        <v>58.412999999999997</v>
      </c>
      <c r="E688">
        <v>59.988999999999997</v>
      </c>
      <c r="F688">
        <v>60.588999999999999</v>
      </c>
      <c r="G688">
        <v>61.564999999999998</v>
      </c>
      <c r="H688">
        <v>59.905999999999999</v>
      </c>
      <c r="I688">
        <v>59.152000000000001</v>
      </c>
      <c r="J688">
        <v>60.006999999999998</v>
      </c>
    </row>
    <row r="689" spans="1:10">
      <c r="A689">
        <v>687</v>
      </c>
      <c r="B689">
        <v>59.412999999999997</v>
      </c>
      <c r="C689">
        <v>59.673000000000002</v>
      </c>
      <c r="D689">
        <v>59.036000000000001</v>
      </c>
      <c r="E689">
        <v>59.344000000000001</v>
      </c>
      <c r="F689">
        <v>60.881</v>
      </c>
      <c r="G689">
        <v>61.784999999999997</v>
      </c>
      <c r="H689">
        <v>60.252000000000002</v>
      </c>
      <c r="I689">
        <v>59.165999999999997</v>
      </c>
      <c r="J689">
        <v>60.8</v>
      </c>
    </row>
    <row r="690" spans="1:10">
      <c r="A690">
        <v>688</v>
      </c>
      <c r="B690">
        <v>59.558</v>
      </c>
      <c r="C690">
        <v>59.889000000000003</v>
      </c>
      <c r="D690">
        <v>58.753999999999998</v>
      </c>
      <c r="E690">
        <v>59.795999999999999</v>
      </c>
      <c r="F690">
        <v>60.780999999999999</v>
      </c>
      <c r="G690">
        <v>61.063000000000002</v>
      </c>
      <c r="H690">
        <v>60.975000000000001</v>
      </c>
      <c r="I690">
        <v>58.715000000000003</v>
      </c>
      <c r="J690">
        <v>60.868000000000002</v>
      </c>
    </row>
    <row r="691" spans="1:10">
      <c r="A691">
        <v>689</v>
      </c>
      <c r="B691">
        <v>60.067</v>
      </c>
      <c r="C691">
        <v>59.975999999999999</v>
      </c>
      <c r="D691">
        <v>59.122</v>
      </c>
      <c r="E691">
        <v>60.552</v>
      </c>
      <c r="F691">
        <v>61.646000000000001</v>
      </c>
      <c r="G691">
        <v>61.433</v>
      </c>
      <c r="H691">
        <v>59.844000000000001</v>
      </c>
      <c r="I691">
        <v>58.706000000000003</v>
      </c>
      <c r="J691">
        <v>59.710999999999999</v>
      </c>
    </row>
    <row r="692" spans="1:10">
      <c r="A692">
        <v>690</v>
      </c>
      <c r="B692">
        <v>60.195999999999998</v>
      </c>
      <c r="C692">
        <v>59.561</v>
      </c>
      <c r="D692">
        <v>59.414000000000001</v>
      </c>
      <c r="E692">
        <v>60.408999999999999</v>
      </c>
      <c r="F692">
        <v>60.929000000000002</v>
      </c>
      <c r="G692">
        <v>60.872</v>
      </c>
      <c r="H692">
        <v>59.564</v>
      </c>
      <c r="I692">
        <v>58.320999999999998</v>
      </c>
      <c r="J692">
        <v>60.98</v>
      </c>
    </row>
    <row r="693" spans="1:10">
      <c r="A693">
        <v>691</v>
      </c>
      <c r="B693">
        <v>60.067999999999998</v>
      </c>
      <c r="C693">
        <v>59.444000000000003</v>
      </c>
      <c r="D693">
        <v>59.192999999999998</v>
      </c>
      <c r="E693">
        <v>61.283999999999999</v>
      </c>
      <c r="F693">
        <v>62.929000000000002</v>
      </c>
      <c r="G693">
        <v>60.741999999999997</v>
      </c>
      <c r="H693">
        <v>59.509</v>
      </c>
      <c r="I693">
        <v>58.972000000000001</v>
      </c>
      <c r="J693">
        <v>64.116</v>
      </c>
    </row>
    <row r="694" spans="1:10">
      <c r="A694">
        <v>692</v>
      </c>
      <c r="B694">
        <v>60.44</v>
      </c>
      <c r="C694">
        <v>59.619</v>
      </c>
      <c r="D694">
        <v>59.192999999999998</v>
      </c>
      <c r="E694">
        <v>61.445999999999998</v>
      </c>
      <c r="F694">
        <v>61.295000000000002</v>
      </c>
      <c r="G694">
        <v>60.51</v>
      </c>
      <c r="H694">
        <v>60.875</v>
      </c>
      <c r="I694">
        <v>58.47</v>
      </c>
      <c r="J694">
        <v>60.603999999999999</v>
      </c>
    </row>
    <row r="695" spans="1:10">
      <c r="A695">
        <v>693</v>
      </c>
      <c r="B695">
        <v>59.802</v>
      </c>
      <c r="C695">
        <v>60.128</v>
      </c>
      <c r="D695">
        <v>59.283000000000001</v>
      </c>
      <c r="E695">
        <v>63.337000000000003</v>
      </c>
      <c r="F695">
        <v>60.847000000000001</v>
      </c>
      <c r="G695">
        <v>60.29</v>
      </c>
      <c r="H695">
        <v>59.628</v>
      </c>
      <c r="I695">
        <v>57.914999999999999</v>
      </c>
      <c r="J695">
        <v>60.42</v>
      </c>
    </row>
    <row r="696" spans="1:10">
      <c r="A696">
        <v>694</v>
      </c>
      <c r="B696">
        <v>59.984000000000002</v>
      </c>
      <c r="C696">
        <v>60.243000000000002</v>
      </c>
      <c r="D696">
        <v>59.301000000000002</v>
      </c>
      <c r="E696">
        <v>63.207999999999998</v>
      </c>
      <c r="F696">
        <v>60.698</v>
      </c>
      <c r="G696">
        <v>59.356000000000002</v>
      </c>
      <c r="H696">
        <v>59.36</v>
      </c>
      <c r="I696">
        <v>58.28</v>
      </c>
      <c r="J696">
        <v>61.890999999999998</v>
      </c>
    </row>
    <row r="697" spans="1:10">
      <c r="A697">
        <v>695</v>
      </c>
      <c r="B697">
        <v>60.304000000000002</v>
      </c>
      <c r="C697">
        <v>61.167999999999999</v>
      </c>
      <c r="D697">
        <v>59.503999999999998</v>
      </c>
      <c r="E697">
        <v>62.094000000000001</v>
      </c>
      <c r="F697">
        <v>63.444000000000003</v>
      </c>
      <c r="G697">
        <v>59.930999999999997</v>
      </c>
      <c r="H697">
        <v>59.924999999999997</v>
      </c>
      <c r="I697">
        <v>59.588999999999999</v>
      </c>
      <c r="J697">
        <v>59.600999999999999</v>
      </c>
    </row>
    <row r="698" spans="1:10">
      <c r="A698">
        <v>696</v>
      </c>
      <c r="B698">
        <v>60.508000000000003</v>
      </c>
      <c r="C698">
        <v>59.844000000000001</v>
      </c>
      <c r="D698">
        <v>59.207000000000001</v>
      </c>
      <c r="E698">
        <v>62.109000000000002</v>
      </c>
      <c r="F698">
        <v>60.859000000000002</v>
      </c>
      <c r="G698">
        <v>59.872999999999998</v>
      </c>
      <c r="H698">
        <v>58.972000000000001</v>
      </c>
      <c r="I698">
        <v>58.645000000000003</v>
      </c>
      <c r="J698">
        <v>59.088999999999999</v>
      </c>
    </row>
    <row r="699" spans="1:10">
      <c r="A699">
        <v>697</v>
      </c>
      <c r="B699">
        <v>60.268999999999998</v>
      </c>
      <c r="C699">
        <v>59.854999999999997</v>
      </c>
      <c r="D699">
        <v>58.738999999999997</v>
      </c>
      <c r="E699">
        <v>62.353000000000002</v>
      </c>
      <c r="F699">
        <v>62.054000000000002</v>
      </c>
      <c r="G699">
        <v>59.268000000000001</v>
      </c>
      <c r="H699">
        <v>59.756999999999998</v>
      </c>
      <c r="I699">
        <v>58.639000000000003</v>
      </c>
      <c r="J699">
        <v>59.725000000000001</v>
      </c>
    </row>
    <row r="700" spans="1:10">
      <c r="A700">
        <v>698</v>
      </c>
      <c r="B700">
        <v>60.915999999999997</v>
      </c>
      <c r="C700">
        <v>60.997999999999998</v>
      </c>
      <c r="D700">
        <v>59.118000000000002</v>
      </c>
      <c r="E700">
        <v>63.335000000000001</v>
      </c>
      <c r="F700">
        <v>62.360999999999997</v>
      </c>
      <c r="G700">
        <v>59.003999999999998</v>
      </c>
      <c r="H700">
        <v>59.808</v>
      </c>
      <c r="I700">
        <v>58.274999999999999</v>
      </c>
      <c r="J700">
        <v>60.265999999999998</v>
      </c>
    </row>
    <row r="701" spans="1:10">
      <c r="A701">
        <v>699</v>
      </c>
      <c r="B701">
        <v>60.671999999999997</v>
      </c>
      <c r="C701">
        <v>61.005000000000003</v>
      </c>
      <c r="D701">
        <v>59.5</v>
      </c>
      <c r="E701">
        <v>61.595999999999997</v>
      </c>
      <c r="F701">
        <v>60.482999999999997</v>
      </c>
      <c r="G701">
        <v>59.548000000000002</v>
      </c>
      <c r="H701">
        <v>59.125</v>
      </c>
      <c r="I701">
        <v>58.247</v>
      </c>
      <c r="J701">
        <v>59.34</v>
      </c>
    </row>
    <row r="702" spans="1:10">
      <c r="A702">
        <v>700</v>
      </c>
      <c r="B702">
        <v>60.707000000000001</v>
      </c>
      <c r="C702">
        <v>59.74</v>
      </c>
      <c r="D702">
        <v>60.29</v>
      </c>
      <c r="E702">
        <v>60.496000000000002</v>
      </c>
      <c r="F702">
        <v>60.343000000000004</v>
      </c>
      <c r="G702">
        <v>58.070999999999998</v>
      </c>
      <c r="H702">
        <v>58.502000000000002</v>
      </c>
      <c r="I702">
        <v>58.883000000000003</v>
      </c>
      <c r="J702">
        <v>59.813000000000002</v>
      </c>
    </row>
    <row r="703" spans="1:10">
      <c r="A703">
        <v>701</v>
      </c>
      <c r="B703">
        <v>61.009</v>
      </c>
      <c r="C703">
        <v>59.508000000000003</v>
      </c>
      <c r="D703">
        <v>60.451999999999998</v>
      </c>
      <c r="E703">
        <v>61.59</v>
      </c>
      <c r="F703">
        <v>60.561999999999998</v>
      </c>
      <c r="G703">
        <v>58.383000000000003</v>
      </c>
      <c r="H703">
        <v>58.548999999999999</v>
      </c>
      <c r="I703">
        <v>58.405999999999999</v>
      </c>
      <c r="J703">
        <v>59.386000000000003</v>
      </c>
    </row>
    <row r="704" spans="1:10">
      <c r="A704">
        <v>702</v>
      </c>
      <c r="B704">
        <v>60.808</v>
      </c>
      <c r="C704">
        <v>59.99</v>
      </c>
      <c r="D704">
        <v>60.640999999999998</v>
      </c>
      <c r="E704">
        <v>60.231000000000002</v>
      </c>
      <c r="F704">
        <v>59.857999999999997</v>
      </c>
      <c r="G704">
        <v>58.646000000000001</v>
      </c>
      <c r="H704">
        <v>58.610999999999997</v>
      </c>
      <c r="I704">
        <v>58.591999999999999</v>
      </c>
      <c r="J704">
        <v>59.488999999999997</v>
      </c>
    </row>
    <row r="705" spans="1:10">
      <c r="A705">
        <v>703</v>
      </c>
      <c r="B705">
        <v>60.58</v>
      </c>
      <c r="C705">
        <v>60.337000000000003</v>
      </c>
      <c r="D705">
        <v>59.505000000000003</v>
      </c>
      <c r="E705">
        <v>60.119</v>
      </c>
      <c r="F705">
        <v>60.286999999999999</v>
      </c>
      <c r="G705">
        <v>58.65</v>
      </c>
      <c r="H705">
        <v>58.954999999999998</v>
      </c>
      <c r="I705">
        <v>57.66</v>
      </c>
      <c r="J705">
        <v>59.042999999999999</v>
      </c>
    </row>
    <row r="706" spans="1:10">
      <c r="A706">
        <v>704</v>
      </c>
      <c r="B706">
        <v>59.850999999999999</v>
      </c>
      <c r="C706">
        <v>59.963999999999999</v>
      </c>
      <c r="D706">
        <v>59.045999999999999</v>
      </c>
      <c r="E706">
        <v>60.41</v>
      </c>
      <c r="F706">
        <v>58.552999999999997</v>
      </c>
      <c r="G706">
        <v>58.444000000000003</v>
      </c>
      <c r="H706">
        <v>59.28</v>
      </c>
      <c r="I706">
        <v>59.018999999999998</v>
      </c>
      <c r="J706">
        <v>59.813000000000002</v>
      </c>
    </row>
    <row r="707" spans="1:10">
      <c r="A707">
        <v>705</v>
      </c>
      <c r="B707">
        <v>60.911999999999999</v>
      </c>
      <c r="C707">
        <v>58.448</v>
      </c>
      <c r="D707">
        <v>58.898000000000003</v>
      </c>
      <c r="E707">
        <v>59.63</v>
      </c>
      <c r="F707">
        <v>58.707999999999998</v>
      </c>
      <c r="G707">
        <v>58.46</v>
      </c>
      <c r="H707">
        <v>58.915999999999997</v>
      </c>
      <c r="I707">
        <v>59.78</v>
      </c>
      <c r="J707">
        <v>59.523000000000003</v>
      </c>
    </row>
    <row r="708" spans="1:10">
      <c r="A708">
        <v>706</v>
      </c>
      <c r="B708">
        <v>59.762999999999998</v>
      </c>
      <c r="C708">
        <v>59.072000000000003</v>
      </c>
      <c r="D708">
        <v>58.826999999999998</v>
      </c>
      <c r="E708">
        <v>59.734000000000002</v>
      </c>
      <c r="F708">
        <v>58.753999999999998</v>
      </c>
      <c r="G708">
        <v>58.417000000000002</v>
      </c>
      <c r="H708">
        <v>59.033999999999999</v>
      </c>
      <c r="I708">
        <v>58.286000000000001</v>
      </c>
      <c r="J708">
        <v>60.548999999999999</v>
      </c>
    </row>
    <row r="709" spans="1:10">
      <c r="A709">
        <v>707</v>
      </c>
      <c r="B709">
        <v>59.433999999999997</v>
      </c>
      <c r="C709">
        <v>58.902999999999999</v>
      </c>
      <c r="D709">
        <v>58.996000000000002</v>
      </c>
      <c r="E709">
        <v>59.723999999999997</v>
      </c>
      <c r="F709">
        <v>58.454999999999998</v>
      </c>
      <c r="G709">
        <v>58.459000000000003</v>
      </c>
      <c r="H709">
        <v>58.56</v>
      </c>
      <c r="I709">
        <v>58.244999999999997</v>
      </c>
      <c r="J709">
        <v>59.491999999999997</v>
      </c>
    </row>
    <row r="710" spans="1:10">
      <c r="A710">
        <v>708</v>
      </c>
      <c r="B710">
        <v>58.878999999999998</v>
      </c>
      <c r="C710">
        <v>58.546999999999997</v>
      </c>
      <c r="D710">
        <v>59.064999999999998</v>
      </c>
      <c r="E710">
        <v>59.509</v>
      </c>
      <c r="F710">
        <v>57.99</v>
      </c>
      <c r="G710">
        <v>57.598999999999997</v>
      </c>
      <c r="H710">
        <v>59.206000000000003</v>
      </c>
      <c r="I710">
        <v>58.557000000000002</v>
      </c>
      <c r="J710">
        <v>60.707999999999998</v>
      </c>
    </row>
    <row r="711" spans="1:10">
      <c r="A711">
        <v>709</v>
      </c>
      <c r="B711">
        <v>59.494</v>
      </c>
      <c r="C711">
        <v>58.372999999999998</v>
      </c>
      <c r="D711">
        <v>58.85</v>
      </c>
      <c r="E711">
        <v>59.133000000000003</v>
      </c>
      <c r="F711">
        <v>58.481999999999999</v>
      </c>
      <c r="G711">
        <v>58.078000000000003</v>
      </c>
      <c r="H711">
        <v>59.396000000000001</v>
      </c>
      <c r="I711">
        <v>58.488</v>
      </c>
      <c r="J711">
        <v>60.131999999999998</v>
      </c>
    </row>
    <row r="712" spans="1:10">
      <c r="A712">
        <v>710</v>
      </c>
      <c r="B712">
        <v>59.308999999999997</v>
      </c>
      <c r="C712">
        <v>57.841999999999999</v>
      </c>
      <c r="D712">
        <v>58.844999999999999</v>
      </c>
      <c r="E712">
        <v>59.223999999999997</v>
      </c>
      <c r="F712">
        <v>58.750999999999998</v>
      </c>
      <c r="G712">
        <v>58.637</v>
      </c>
      <c r="H712">
        <v>58.878999999999998</v>
      </c>
      <c r="I712">
        <v>58.328000000000003</v>
      </c>
      <c r="J712">
        <v>59.792000000000002</v>
      </c>
    </row>
    <row r="713" spans="1:10">
      <c r="A713">
        <v>711</v>
      </c>
      <c r="B713">
        <v>58.942</v>
      </c>
      <c r="C713">
        <v>58.143999999999998</v>
      </c>
      <c r="D713">
        <v>58.16</v>
      </c>
      <c r="E713">
        <v>59.472000000000001</v>
      </c>
      <c r="F713">
        <v>57.707000000000001</v>
      </c>
      <c r="G713">
        <v>58.817999999999998</v>
      </c>
      <c r="H713">
        <v>58.54</v>
      </c>
      <c r="I713">
        <v>57.832999999999998</v>
      </c>
      <c r="J713">
        <v>60.023000000000003</v>
      </c>
    </row>
    <row r="714" spans="1:10">
      <c r="A714">
        <v>712</v>
      </c>
      <c r="B714">
        <v>58.707999999999998</v>
      </c>
      <c r="C714">
        <v>57.366999999999997</v>
      </c>
      <c r="D714">
        <v>57.941000000000003</v>
      </c>
      <c r="E714">
        <v>58.860999999999997</v>
      </c>
      <c r="F714">
        <v>59.213000000000001</v>
      </c>
      <c r="G714">
        <v>60.232999999999997</v>
      </c>
      <c r="H714">
        <v>59.654000000000003</v>
      </c>
      <c r="I714">
        <v>58.198</v>
      </c>
      <c r="J714">
        <v>59.584000000000003</v>
      </c>
    </row>
    <row r="715" spans="1:10">
      <c r="A715">
        <v>713</v>
      </c>
      <c r="B715">
        <v>58.222999999999999</v>
      </c>
      <c r="C715">
        <v>57.933</v>
      </c>
      <c r="D715">
        <v>58.124000000000002</v>
      </c>
      <c r="E715">
        <v>59.723999999999997</v>
      </c>
      <c r="F715">
        <v>58.398000000000003</v>
      </c>
      <c r="G715">
        <v>60.744</v>
      </c>
      <c r="H715">
        <v>59.078000000000003</v>
      </c>
      <c r="I715">
        <v>58.783999999999999</v>
      </c>
      <c r="J715">
        <v>59.655000000000001</v>
      </c>
    </row>
    <row r="716" spans="1:10">
      <c r="A716">
        <v>714</v>
      </c>
      <c r="B716">
        <v>58.375999999999998</v>
      </c>
      <c r="C716">
        <v>57.09</v>
      </c>
      <c r="D716">
        <v>57.587000000000003</v>
      </c>
      <c r="E716">
        <v>60.048999999999999</v>
      </c>
      <c r="F716">
        <v>57.932000000000002</v>
      </c>
      <c r="G716">
        <v>61.540999999999997</v>
      </c>
      <c r="H716">
        <v>59.125999999999998</v>
      </c>
      <c r="I716">
        <v>58.88</v>
      </c>
      <c r="J716">
        <v>61.311</v>
      </c>
    </row>
    <row r="717" spans="1:10">
      <c r="A717">
        <v>715</v>
      </c>
      <c r="B717">
        <v>57.735999999999997</v>
      </c>
      <c r="C717">
        <v>58.329000000000001</v>
      </c>
      <c r="D717">
        <v>57.744999999999997</v>
      </c>
      <c r="E717">
        <v>58.845999999999997</v>
      </c>
      <c r="F717">
        <v>57.14</v>
      </c>
      <c r="G717">
        <v>61.198999999999998</v>
      </c>
      <c r="H717">
        <v>60.402999999999999</v>
      </c>
      <c r="I717">
        <v>58.728000000000002</v>
      </c>
      <c r="J717">
        <v>60.784999999999997</v>
      </c>
    </row>
    <row r="718" spans="1:10">
      <c r="A718">
        <v>716</v>
      </c>
      <c r="B718">
        <v>57.917999999999999</v>
      </c>
      <c r="C718">
        <v>57.758000000000003</v>
      </c>
      <c r="D718">
        <v>57.365000000000002</v>
      </c>
      <c r="E718">
        <v>59.523000000000003</v>
      </c>
      <c r="F718">
        <v>58.215000000000003</v>
      </c>
      <c r="G718">
        <v>60.667000000000002</v>
      </c>
      <c r="H718">
        <v>59.991</v>
      </c>
      <c r="I718">
        <v>58.936999999999998</v>
      </c>
      <c r="J718">
        <v>59.423000000000002</v>
      </c>
    </row>
    <row r="719" spans="1:10">
      <c r="A719">
        <v>717</v>
      </c>
      <c r="B719">
        <v>58.072000000000003</v>
      </c>
      <c r="C719">
        <v>57.054000000000002</v>
      </c>
      <c r="D719">
        <v>58.011000000000003</v>
      </c>
      <c r="E719">
        <v>59.594000000000001</v>
      </c>
      <c r="F719">
        <v>57.715000000000003</v>
      </c>
      <c r="G719">
        <v>62.345999999999997</v>
      </c>
      <c r="H719">
        <v>62.957999999999998</v>
      </c>
      <c r="I719">
        <v>58.930999999999997</v>
      </c>
      <c r="J719">
        <v>60.905999999999999</v>
      </c>
    </row>
    <row r="720" spans="1:10">
      <c r="A720">
        <v>718</v>
      </c>
      <c r="B720">
        <v>58.902999999999999</v>
      </c>
      <c r="C720">
        <v>56.962000000000003</v>
      </c>
      <c r="D720">
        <v>57.658000000000001</v>
      </c>
      <c r="E720">
        <v>59.65</v>
      </c>
      <c r="F720">
        <v>57.954000000000001</v>
      </c>
      <c r="G720">
        <v>59.872</v>
      </c>
      <c r="H720">
        <v>61.54</v>
      </c>
      <c r="I720">
        <v>58.58</v>
      </c>
      <c r="J720">
        <v>59.536000000000001</v>
      </c>
    </row>
    <row r="721" spans="1:10">
      <c r="A721">
        <v>719</v>
      </c>
      <c r="B721">
        <v>57.234999999999999</v>
      </c>
      <c r="C721">
        <v>57.713000000000001</v>
      </c>
      <c r="D721">
        <v>57.609000000000002</v>
      </c>
      <c r="E721">
        <v>59.744999999999997</v>
      </c>
      <c r="F721">
        <v>58.438000000000002</v>
      </c>
      <c r="G721">
        <v>60.167000000000002</v>
      </c>
      <c r="H721">
        <v>61.21</v>
      </c>
      <c r="I721">
        <v>58.491</v>
      </c>
      <c r="J721">
        <v>64.942999999999998</v>
      </c>
    </row>
    <row r="722" spans="1:10">
      <c r="A722">
        <v>720</v>
      </c>
      <c r="B722">
        <v>57.978000000000002</v>
      </c>
      <c r="C722">
        <v>56.991999999999997</v>
      </c>
      <c r="D722">
        <v>58.482999999999997</v>
      </c>
      <c r="E722">
        <v>59.006</v>
      </c>
      <c r="F722">
        <v>58.192999999999998</v>
      </c>
      <c r="G722">
        <v>59.645000000000003</v>
      </c>
      <c r="H722">
        <v>62.073999999999998</v>
      </c>
      <c r="I722">
        <v>58.276000000000003</v>
      </c>
      <c r="J722">
        <v>59.798000000000002</v>
      </c>
    </row>
    <row r="723" spans="1:10">
      <c r="A723">
        <v>721</v>
      </c>
      <c r="B723">
        <v>57.533999999999999</v>
      </c>
      <c r="C723">
        <v>57.347999999999999</v>
      </c>
      <c r="D723">
        <v>57.32</v>
      </c>
      <c r="E723">
        <v>61.350999999999999</v>
      </c>
      <c r="F723">
        <v>58.261000000000003</v>
      </c>
      <c r="G723">
        <v>59.789000000000001</v>
      </c>
      <c r="H723">
        <v>60.359000000000002</v>
      </c>
      <c r="I723">
        <v>59.052</v>
      </c>
      <c r="J723">
        <v>59.082000000000001</v>
      </c>
    </row>
    <row r="724" spans="1:10">
      <c r="A724">
        <v>722</v>
      </c>
      <c r="B724">
        <v>57.338000000000001</v>
      </c>
      <c r="C724">
        <v>57.563000000000002</v>
      </c>
      <c r="D724">
        <v>57.540999999999997</v>
      </c>
      <c r="E724">
        <v>64.903999999999996</v>
      </c>
      <c r="F724">
        <v>58.182000000000002</v>
      </c>
      <c r="G724">
        <v>60.194000000000003</v>
      </c>
      <c r="H724">
        <v>61.213000000000001</v>
      </c>
      <c r="I724">
        <v>59.286999999999999</v>
      </c>
      <c r="J724">
        <v>60.256999999999998</v>
      </c>
    </row>
    <row r="725" spans="1:10">
      <c r="A725">
        <v>723</v>
      </c>
      <c r="B725">
        <v>57.3</v>
      </c>
      <c r="C725">
        <v>57.017000000000003</v>
      </c>
      <c r="D725">
        <v>56.991</v>
      </c>
      <c r="E725">
        <v>58.646999999999998</v>
      </c>
      <c r="F725">
        <v>58.113999999999997</v>
      </c>
      <c r="G725">
        <v>61.988</v>
      </c>
      <c r="H725">
        <v>61.206000000000003</v>
      </c>
      <c r="I725">
        <v>58.808999999999997</v>
      </c>
      <c r="J725">
        <v>83.768000000000001</v>
      </c>
    </row>
    <row r="726" spans="1:10">
      <c r="A726">
        <v>724</v>
      </c>
      <c r="B726">
        <v>57.631999999999998</v>
      </c>
      <c r="C726">
        <v>56.939</v>
      </c>
      <c r="D726">
        <v>57.585000000000001</v>
      </c>
      <c r="E726">
        <v>60.177999999999997</v>
      </c>
      <c r="F726">
        <v>58.853999999999999</v>
      </c>
      <c r="G726">
        <v>59.515000000000001</v>
      </c>
      <c r="H726">
        <v>61.732999999999997</v>
      </c>
      <c r="I726">
        <v>58.228000000000002</v>
      </c>
      <c r="J726">
        <v>60.808</v>
      </c>
    </row>
    <row r="727" spans="1:10">
      <c r="A727">
        <v>725</v>
      </c>
      <c r="B727">
        <v>57.927</v>
      </c>
      <c r="C727">
        <v>57.069000000000003</v>
      </c>
      <c r="D727">
        <v>57.988999999999997</v>
      </c>
      <c r="E727">
        <v>61.481000000000002</v>
      </c>
      <c r="F727">
        <v>58.238</v>
      </c>
      <c r="G727">
        <v>59.539000000000001</v>
      </c>
      <c r="H727">
        <v>61.606000000000002</v>
      </c>
      <c r="I727">
        <v>58.901000000000003</v>
      </c>
      <c r="J727">
        <v>59.784999999999997</v>
      </c>
    </row>
    <row r="728" spans="1:10">
      <c r="A728">
        <v>726</v>
      </c>
      <c r="B728">
        <v>57.537999999999997</v>
      </c>
      <c r="C728">
        <v>57.551000000000002</v>
      </c>
      <c r="D728">
        <v>57.338999999999999</v>
      </c>
      <c r="E728">
        <v>59.521999999999998</v>
      </c>
      <c r="F728">
        <v>58.116</v>
      </c>
      <c r="G728">
        <v>59.345999999999997</v>
      </c>
      <c r="H728">
        <v>61.328000000000003</v>
      </c>
      <c r="I728">
        <v>59.268999999999998</v>
      </c>
      <c r="J728">
        <v>60.356999999999999</v>
      </c>
    </row>
    <row r="729" spans="1:10">
      <c r="A729">
        <v>727</v>
      </c>
      <c r="B729">
        <v>57.689</v>
      </c>
      <c r="C729">
        <v>57.192</v>
      </c>
      <c r="D729">
        <v>57.64</v>
      </c>
      <c r="E729">
        <v>58.47</v>
      </c>
      <c r="F729">
        <v>58.121000000000002</v>
      </c>
      <c r="G729">
        <v>59.851999999999997</v>
      </c>
      <c r="H729">
        <v>60.323</v>
      </c>
      <c r="I729">
        <v>58.656999999999996</v>
      </c>
      <c r="J729">
        <v>59.131</v>
      </c>
    </row>
    <row r="730" spans="1:10">
      <c r="A730">
        <v>728</v>
      </c>
      <c r="B730">
        <v>58.499000000000002</v>
      </c>
      <c r="C730">
        <v>66.239999999999995</v>
      </c>
      <c r="D730">
        <v>58.063000000000002</v>
      </c>
      <c r="E730">
        <v>58.238</v>
      </c>
      <c r="F730">
        <v>58.066000000000003</v>
      </c>
      <c r="G730">
        <v>60.378999999999998</v>
      </c>
      <c r="H730">
        <v>60.783000000000001</v>
      </c>
      <c r="I730">
        <v>58.51</v>
      </c>
      <c r="J730">
        <v>59.637999999999998</v>
      </c>
    </row>
    <row r="731" spans="1:10">
      <c r="A731">
        <v>729</v>
      </c>
      <c r="B731">
        <v>57.91</v>
      </c>
      <c r="C731">
        <v>59.636000000000003</v>
      </c>
      <c r="D731">
        <v>58.039000000000001</v>
      </c>
      <c r="E731">
        <v>59.399000000000001</v>
      </c>
      <c r="F731">
        <v>58.505000000000003</v>
      </c>
      <c r="G731">
        <v>59.735999999999997</v>
      </c>
      <c r="H731">
        <v>60.411999999999999</v>
      </c>
      <c r="I731">
        <v>59.16</v>
      </c>
      <c r="J731">
        <v>58.94</v>
      </c>
    </row>
    <row r="732" spans="1:10">
      <c r="A732">
        <v>730</v>
      </c>
      <c r="B732">
        <v>57.43</v>
      </c>
      <c r="C732">
        <v>59.662999999999997</v>
      </c>
      <c r="D732">
        <v>57.472999999999999</v>
      </c>
      <c r="E732">
        <v>60.625</v>
      </c>
      <c r="F732">
        <v>58.314</v>
      </c>
      <c r="G732">
        <v>59.854999999999997</v>
      </c>
      <c r="H732">
        <v>61.578000000000003</v>
      </c>
      <c r="I732">
        <v>59.776000000000003</v>
      </c>
      <c r="J732">
        <v>60.521999999999998</v>
      </c>
    </row>
    <row r="733" spans="1:10">
      <c r="A733">
        <v>731</v>
      </c>
      <c r="B733">
        <v>58.671999999999997</v>
      </c>
      <c r="C733">
        <v>58.597999999999999</v>
      </c>
      <c r="D733">
        <v>57.62</v>
      </c>
      <c r="E733">
        <v>58.917000000000002</v>
      </c>
      <c r="F733">
        <v>57.850999999999999</v>
      </c>
      <c r="G733">
        <v>60.621000000000002</v>
      </c>
      <c r="H733">
        <v>61.384</v>
      </c>
      <c r="I733">
        <v>60.505000000000003</v>
      </c>
      <c r="J733">
        <v>59.728999999999999</v>
      </c>
    </row>
    <row r="734" spans="1:10">
      <c r="A734">
        <v>732</v>
      </c>
      <c r="B734">
        <v>57.588000000000001</v>
      </c>
      <c r="C734">
        <v>58.573</v>
      </c>
      <c r="D734">
        <v>58.158000000000001</v>
      </c>
      <c r="E734">
        <v>59.058</v>
      </c>
      <c r="F734">
        <v>58.378999999999998</v>
      </c>
      <c r="G734">
        <v>59.643000000000001</v>
      </c>
      <c r="H734">
        <v>61.075000000000003</v>
      </c>
      <c r="I734">
        <v>59.442999999999998</v>
      </c>
      <c r="J734">
        <v>59.37</v>
      </c>
    </row>
    <row r="735" spans="1:10">
      <c r="A735">
        <v>733</v>
      </c>
      <c r="B735">
        <v>57.994</v>
      </c>
      <c r="C735">
        <v>58.756</v>
      </c>
      <c r="D735">
        <v>58.954999999999998</v>
      </c>
      <c r="E735">
        <v>61.533000000000001</v>
      </c>
      <c r="F735">
        <v>57.795000000000002</v>
      </c>
      <c r="G735">
        <v>59.91</v>
      </c>
      <c r="H735">
        <v>61.048999999999999</v>
      </c>
      <c r="I735">
        <v>58.926000000000002</v>
      </c>
      <c r="J735">
        <v>59.591999999999999</v>
      </c>
    </row>
    <row r="736" spans="1:10">
      <c r="A736">
        <v>734</v>
      </c>
      <c r="B736">
        <v>57.718000000000004</v>
      </c>
      <c r="C736">
        <v>58.761000000000003</v>
      </c>
      <c r="D736">
        <v>57.274000000000001</v>
      </c>
      <c r="E736">
        <v>58.290999999999997</v>
      </c>
      <c r="F736">
        <v>59.469000000000001</v>
      </c>
      <c r="G736">
        <v>60.247999999999998</v>
      </c>
      <c r="H736">
        <v>61.139000000000003</v>
      </c>
      <c r="I736">
        <v>59.22</v>
      </c>
      <c r="J736">
        <v>61.625999999999998</v>
      </c>
    </row>
    <row r="737" spans="1:10">
      <c r="A737">
        <v>735</v>
      </c>
      <c r="B737">
        <v>58.692</v>
      </c>
      <c r="C737">
        <v>58.201999999999998</v>
      </c>
      <c r="D737">
        <v>57.965000000000003</v>
      </c>
      <c r="E737">
        <v>58.658999999999999</v>
      </c>
      <c r="F737">
        <v>59.161999999999999</v>
      </c>
      <c r="G737">
        <v>61.133000000000003</v>
      </c>
      <c r="H737">
        <v>60.454000000000001</v>
      </c>
      <c r="I737">
        <v>58.975999999999999</v>
      </c>
      <c r="J737">
        <v>60.223999999999997</v>
      </c>
    </row>
    <row r="738" spans="1:10">
      <c r="A738">
        <v>736</v>
      </c>
      <c r="B738">
        <v>57.904000000000003</v>
      </c>
      <c r="C738">
        <v>57.901000000000003</v>
      </c>
      <c r="D738">
        <v>57.56</v>
      </c>
      <c r="E738">
        <v>58.972999999999999</v>
      </c>
      <c r="F738">
        <v>58.243000000000002</v>
      </c>
      <c r="G738">
        <v>58.881999999999998</v>
      </c>
      <c r="H738">
        <v>61.067999999999998</v>
      </c>
      <c r="I738">
        <v>58.738</v>
      </c>
      <c r="J738">
        <v>59.732999999999997</v>
      </c>
    </row>
    <row r="739" spans="1:10">
      <c r="A739">
        <v>737</v>
      </c>
      <c r="B739">
        <v>58.121000000000002</v>
      </c>
      <c r="C739">
        <v>58.493000000000002</v>
      </c>
      <c r="D739">
        <v>56.902999999999999</v>
      </c>
      <c r="E739">
        <v>59.832000000000001</v>
      </c>
      <c r="F739">
        <v>57.625999999999998</v>
      </c>
      <c r="G739">
        <v>59.231000000000002</v>
      </c>
      <c r="H739">
        <v>60.289000000000001</v>
      </c>
      <c r="I739">
        <v>59.142000000000003</v>
      </c>
      <c r="J739">
        <v>59.749000000000002</v>
      </c>
    </row>
    <row r="740" spans="1:10">
      <c r="A740">
        <v>738</v>
      </c>
      <c r="B740">
        <v>58.485999999999997</v>
      </c>
      <c r="C740">
        <v>58.503</v>
      </c>
      <c r="D740">
        <v>57.515000000000001</v>
      </c>
      <c r="E740">
        <v>60.040999999999997</v>
      </c>
      <c r="F740">
        <v>57.795000000000002</v>
      </c>
      <c r="G740">
        <v>58.354999999999997</v>
      </c>
      <c r="H740">
        <v>59.993000000000002</v>
      </c>
      <c r="I740">
        <v>59.290999999999997</v>
      </c>
      <c r="J740">
        <v>60.357999999999997</v>
      </c>
    </row>
    <row r="741" spans="1:10">
      <c r="A741">
        <v>739</v>
      </c>
      <c r="B741">
        <v>57.793999999999997</v>
      </c>
      <c r="C741">
        <v>58.514000000000003</v>
      </c>
      <c r="D741">
        <v>57.406999999999996</v>
      </c>
      <c r="E741">
        <v>59.1</v>
      </c>
      <c r="F741">
        <v>58.408000000000001</v>
      </c>
      <c r="G741">
        <v>59.039000000000001</v>
      </c>
      <c r="H741">
        <v>60.621000000000002</v>
      </c>
      <c r="I741">
        <v>59.454000000000001</v>
      </c>
      <c r="J741">
        <v>61.823</v>
      </c>
    </row>
    <row r="742" spans="1:10">
      <c r="A742">
        <v>740</v>
      </c>
      <c r="B742">
        <v>58.1</v>
      </c>
      <c r="C742">
        <v>58.597000000000001</v>
      </c>
      <c r="D742">
        <v>57.664999999999999</v>
      </c>
      <c r="E742">
        <v>59.750999999999998</v>
      </c>
      <c r="F742">
        <v>58.951999999999998</v>
      </c>
      <c r="G742">
        <v>58.753999999999998</v>
      </c>
      <c r="H742">
        <v>60.264000000000003</v>
      </c>
      <c r="I742">
        <v>59.210999999999999</v>
      </c>
      <c r="J742">
        <v>62.189</v>
      </c>
    </row>
    <row r="743" spans="1:10">
      <c r="A743">
        <v>741</v>
      </c>
      <c r="B743">
        <v>57.680999999999997</v>
      </c>
      <c r="C743">
        <v>58.701999999999998</v>
      </c>
      <c r="D743">
        <v>58.002000000000002</v>
      </c>
      <c r="E743">
        <v>59.052</v>
      </c>
      <c r="F743">
        <v>58.201000000000001</v>
      </c>
      <c r="G743">
        <v>58.65</v>
      </c>
      <c r="H743">
        <v>60.348999999999997</v>
      </c>
      <c r="I743">
        <v>59.063000000000002</v>
      </c>
      <c r="J743">
        <v>62.274999999999999</v>
      </c>
    </row>
    <row r="744" spans="1:10">
      <c r="A744">
        <v>742</v>
      </c>
      <c r="B744">
        <v>57.927</v>
      </c>
      <c r="C744">
        <v>60.351999999999997</v>
      </c>
      <c r="D744">
        <v>57.972999999999999</v>
      </c>
      <c r="E744">
        <v>59.762999999999998</v>
      </c>
      <c r="F744">
        <v>58.103000000000002</v>
      </c>
      <c r="G744">
        <v>58.918999999999997</v>
      </c>
      <c r="H744">
        <v>60.231000000000002</v>
      </c>
      <c r="I744">
        <v>58.84</v>
      </c>
      <c r="J744">
        <v>63.14</v>
      </c>
    </row>
    <row r="745" spans="1:10">
      <c r="A745">
        <v>743</v>
      </c>
      <c r="B745">
        <v>58.313000000000002</v>
      </c>
      <c r="C745">
        <v>59.465000000000003</v>
      </c>
      <c r="D745">
        <v>57.045999999999999</v>
      </c>
      <c r="E745">
        <v>60.360999999999997</v>
      </c>
      <c r="F745">
        <v>58.573999999999998</v>
      </c>
      <c r="G745">
        <v>59.036000000000001</v>
      </c>
      <c r="H745">
        <v>61.247999999999998</v>
      </c>
      <c r="I745">
        <v>58.558</v>
      </c>
      <c r="J745">
        <v>62.38</v>
      </c>
    </row>
    <row r="746" spans="1:10">
      <c r="A746">
        <v>744</v>
      </c>
      <c r="B746">
        <v>57.939</v>
      </c>
      <c r="C746">
        <v>59.024000000000001</v>
      </c>
      <c r="D746">
        <v>57.226999999999997</v>
      </c>
      <c r="E746">
        <v>59.011000000000003</v>
      </c>
      <c r="F746">
        <v>59.164999999999999</v>
      </c>
      <c r="G746">
        <v>59.39</v>
      </c>
      <c r="H746">
        <v>60.906999999999996</v>
      </c>
      <c r="I746">
        <v>58.435000000000002</v>
      </c>
      <c r="J746">
        <v>62.933999999999997</v>
      </c>
    </row>
    <row r="747" spans="1:10">
      <c r="A747">
        <v>745</v>
      </c>
      <c r="B747">
        <v>57.904000000000003</v>
      </c>
      <c r="C747">
        <v>59.085999999999999</v>
      </c>
      <c r="D747">
        <v>57.588999999999999</v>
      </c>
      <c r="E747">
        <v>59.091999999999999</v>
      </c>
      <c r="F747">
        <v>58.463999999999999</v>
      </c>
      <c r="G747">
        <v>59.012999999999998</v>
      </c>
      <c r="H747">
        <v>60.695999999999998</v>
      </c>
      <c r="I747">
        <v>59.250999999999998</v>
      </c>
      <c r="J747">
        <v>64.052999999999997</v>
      </c>
    </row>
    <row r="748" spans="1:10">
      <c r="A748">
        <v>746</v>
      </c>
      <c r="B748">
        <v>57.207999999999998</v>
      </c>
      <c r="C748">
        <v>59.264000000000003</v>
      </c>
      <c r="D748">
        <v>57.561999999999998</v>
      </c>
      <c r="E748">
        <v>59.192999999999998</v>
      </c>
      <c r="F748">
        <v>58.637</v>
      </c>
      <c r="G748">
        <v>59.540999999999997</v>
      </c>
      <c r="H748">
        <v>60.268000000000001</v>
      </c>
      <c r="I748">
        <v>60.055</v>
      </c>
      <c r="J748">
        <v>62.631</v>
      </c>
    </row>
    <row r="749" spans="1:10">
      <c r="A749">
        <v>747</v>
      </c>
      <c r="B749">
        <v>57.454999999999998</v>
      </c>
      <c r="C749">
        <v>58.805999999999997</v>
      </c>
      <c r="D749">
        <v>57.694000000000003</v>
      </c>
      <c r="E749">
        <v>59.688000000000002</v>
      </c>
      <c r="F749">
        <v>59.164000000000001</v>
      </c>
      <c r="G749">
        <v>59.127000000000002</v>
      </c>
      <c r="H749">
        <v>60.607999999999997</v>
      </c>
      <c r="I749">
        <v>59.174999999999997</v>
      </c>
      <c r="J749">
        <v>63.302999999999997</v>
      </c>
    </row>
    <row r="750" spans="1:10">
      <c r="A750">
        <v>748</v>
      </c>
      <c r="B750">
        <v>57.673000000000002</v>
      </c>
      <c r="C750">
        <v>58.533999999999999</v>
      </c>
      <c r="D750">
        <v>57.445</v>
      </c>
      <c r="E750">
        <v>59.085999999999999</v>
      </c>
      <c r="F750">
        <v>58.738999999999997</v>
      </c>
      <c r="G750">
        <v>58.820999999999998</v>
      </c>
      <c r="H750">
        <v>60.914999999999999</v>
      </c>
      <c r="I750">
        <v>58.744999999999997</v>
      </c>
      <c r="J750">
        <v>62.988999999999997</v>
      </c>
    </row>
    <row r="751" spans="1:10">
      <c r="A751">
        <v>749</v>
      </c>
      <c r="B751">
        <v>57.518000000000001</v>
      </c>
      <c r="C751">
        <v>59.194000000000003</v>
      </c>
      <c r="D751">
        <v>57.497999999999998</v>
      </c>
      <c r="E751">
        <v>59.463000000000001</v>
      </c>
      <c r="F751">
        <v>58.569000000000003</v>
      </c>
      <c r="G751">
        <v>59.292999999999999</v>
      </c>
      <c r="H751">
        <v>61.308999999999997</v>
      </c>
      <c r="I751">
        <v>59.186999999999998</v>
      </c>
      <c r="J751">
        <v>62.268000000000001</v>
      </c>
    </row>
    <row r="752" spans="1:10">
      <c r="A752">
        <v>750</v>
      </c>
      <c r="B752">
        <v>57.414000000000001</v>
      </c>
      <c r="C752">
        <v>58.744</v>
      </c>
      <c r="D752">
        <v>58.012999999999998</v>
      </c>
      <c r="E752">
        <v>60.015000000000001</v>
      </c>
      <c r="F752">
        <v>58.802999999999997</v>
      </c>
      <c r="G752">
        <v>59.639000000000003</v>
      </c>
      <c r="H752">
        <v>60.484000000000002</v>
      </c>
      <c r="I752">
        <v>59.624000000000002</v>
      </c>
      <c r="J752">
        <v>61.32</v>
      </c>
    </row>
    <row r="753" spans="1:10">
      <c r="A753">
        <v>751</v>
      </c>
      <c r="B753">
        <v>57.354999999999997</v>
      </c>
      <c r="C753">
        <v>59.341000000000001</v>
      </c>
      <c r="D753">
        <v>57.621000000000002</v>
      </c>
      <c r="E753">
        <v>60.100999999999999</v>
      </c>
      <c r="F753">
        <v>58.335999999999999</v>
      </c>
      <c r="G753">
        <v>58.8</v>
      </c>
      <c r="H753">
        <v>61.262</v>
      </c>
      <c r="I753">
        <v>58.960999999999999</v>
      </c>
      <c r="J753">
        <v>63.347000000000001</v>
      </c>
    </row>
    <row r="754" spans="1:10">
      <c r="A754">
        <v>752</v>
      </c>
      <c r="B754">
        <v>57.716999999999999</v>
      </c>
      <c r="C754">
        <v>59.319000000000003</v>
      </c>
      <c r="D754">
        <v>58.012</v>
      </c>
      <c r="E754">
        <v>59.572000000000003</v>
      </c>
      <c r="F754">
        <v>61.97</v>
      </c>
      <c r="G754">
        <v>59.716999999999999</v>
      </c>
      <c r="H754">
        <v>60.533000000000001</v>
      </c>
      <c r="I754">
        <v>59.148000000000003</v>
      </c>
      <c r="J754">
        <v>63.344999999999999</v>
      </c>
    </row>
    <row r="755" spans="1:10">
      <c r="A755">
        <v>753</v>
      </c>
      <c r="B755">
        <v>57.304000000000002</v>
      </c>
      <c r="C755">
        <v>58.637999999999998</v>
      </c>
      <c r="D755">
        <v>60.048999999999999</v>
      </c>
      <c r="E755">
        <v>62.094000000000001</v>
      </c>
      <c r="F755">
        <v>59.186</v>
      </c>
      <c r="G755">
        <v>58.951999999999998</v>
      </c>
      <c r="H755">
        <v>61.737000000000002</v>
      </c>
      <c r="I755">
        <v>59.53</v>
      </c>
      <c r="J755">
        <v>62.704999999999998</v>
      </c>
    </row>
    <row r="756" spans="1:10">
      <c r="A756">
        <v>754</v>
      </c>
      <c r="B756">
        <v>57.37</v>
      </c>
      <c r="C756">
        <v>58.607999999999997</v>
      </c>
      <c r="D756">
        <v>59.389000000000003</v>
      </c>
      <c r="E756">
        <v>61.677</v>
      </c>
      <c r="F756">
        <v>59.597999999999999</v>
      </c>
      <c r="G756">
        <v>58.415999999999997</v>
      </c>
      <c r="H756">
        <v>60.457999999999998</v>
      </c>
      <c r="I756">
        <v>59.03</v>
      </c>
      <c r="J756">
        <v>62.093000000000004</v>
      </c>
    </row>
    <row r="757" spans="1:10">
      <c r="A757">
        <v>755</v>
      </c>
      <c r="B757">
        <v>57.640999999999998</v>
      </c>
      <c r="C757">
        <v>59.177</v>
      </c>
      <c r="D757">
        <v>59.539000000000001</v>
      </c>
      <c r="E757">
        <v>60.22</v>
      </c>
      <c r="F757">
        <v>58.73</v>
      </c>
      <c r="G757">
        <v>59.045999999999999</v>
      </c>
      <c r="H757">
        <v>60.92</v>
      </c>
      <c r="I757">
        <v>58.652999999999999</v>
      </c>
      <c r="J757">
        <v>62.735999999999997</v>
      </c>
    </row>
    <row r="758" spans="1:10">
      <c r="A758">
        <v>756</v>
      </c>
      <c r="B758">
        <v>58.523000000000003</v>
      </c>
      <c r="C758">
        <v>58.244999999999997</v>
      </c>
      <c r="D758">
        <v>59.311</v>
      </c>
      <c r="E758">
        <v>59.764000000000003</v>
      </c>
      <c r="F758">
        <v>59.273000000000003</v>
      </c>
      <c r="G758">
        <v>59.085000000000001</v>
      </c>
      <c r="H758">
        <v>60.305</v>
      </c>
      <c r="I758">
        <v>59.273000000000003</v>
      </c>
      <c r="J758">
        <v>61.018000000000001</v>
      </c>
    </row>
    <row r="759" spans="1:10">
      <c r="A759">
        <v>757</v>
      </c>
      <c r="B759">
        <v>58.613999999999997</v>
      </c>
      <c r="C759">
        <v>58.933</v>
      </c>
      <c r="D759">
        <v>59.261000000000003</v>
      </c>
      <c r="E759">
        <v>61.235999999999997</v>
      </c>
      <c r="F759">
        <v>59.13</v>
      </c>
      <c r="G759">
        <v>58.347999999999999</v>
      </c>
      <c r="H759">
        <v>60.533000000000001</v>
      </c>
      <c r="I759">
        <v>59.363</v>
      </c>
      <c r="J759">
        <v>64.260000000000005</v>
      </c>
    </row>
    <row r="760" spans="1:10">
      <c r="A760">
        <v>758</v>
      </c>
      <c r="B760">
        <v>58.064999999999998</v>
      </c>
      <c r="C760">
        <v>58.718000000000004</v>
      </c>
      <c r="D760">
        <v>59.334000000000003</v>
      </c>
      <c r="E760">
        <v>59.747999999999998</v>
      </c>
      <c r="F760">
        <v>59.551000000000002</v>
      </c>
      <c r="G760">
        <v>58.374000000000002</v>
      </c>
      <c r="H760">
        <v>60.268000000000001</v>
      </c>
      <c r="I760">
        <v>59.121000000000002</v>
      </c>
      <c r="J760">
        <v>63.646000000000001</v>
      </c>
    </row>
    <row r="761" spans="1:10">
      <c r="A761">
        <v>759</v>
      </c>
      <c r="B761">
        <v>57.9</v>
      </c>
      <c r="C761">
        <v>59.289000000000001</v>
      </c>
      <c r="D761">
        <v>59.218000000000004</v>
      </c>
      <c r="E761">
        <v>59.893999999999998</v>
      </c>
      <c r="F761">
        <v>58.853999999999999</v>
      </c>
      <c r="G761">
        <v>58.835999999999999</v>
      </c>
      <c r="H761">
        <v>65.462000000000003</v>
      </c>
      <c r="I761">
        <v>58.465000000000003</v>
      </c>
      <c r="J761">
        <v>61.969000000000001</v>
      </c>
    </row>
    <row r="762" spans="1:10">
      <c r="A762">
        <v>760</v>
      </c>
      <c r="B762">
        <v>57.615000000000002</v>
      </c>
      <c r="C762">
        <v>59.447000000000003</v>
      </c>
      <c r="D762">
        <v>59.93</v>
      </c>
      <c r="E762">
        <v>60.093000000000004</v>
      </c>
      <c r="F762">
        <v>59.41</v>
      </c>
      <c r="G762">
        <v>58.823</v>
      </c>
      <c r="H762">
        <v>60.994</v>
      </c>
      <c r="I762">
        <v>61.637</v>
      </c>
      <c r="J762">
        <v>68.718000000000004</v>
      </c>
    </row>
    <row r="763" spans="1:10">
      <c r="A763">
        <v>761</v>
      </c>
      <c r="B763">
        <v>57.625</v>
      </c>
      <c r="C763">
        <v>58.95</v>
      </c>
      <c r="D763">
        <v>59.234999999999999</v>
      </c>
      <c r="E763">
        <v>60.421999999999997</v>
      </c>
      <c r="F763">
        <v>59.247999999999998</v>
      </c>
      <c r="G763">
        <v>59.005000000000003</v>
      </c>
      <c r="H763">
        <v>60.838000000000001</v>
      </c>
      <c r="I763">
        <v>58.935000000000002</v>
      </c>
      <c r="J763">
        <v>62.686</v>
      </c>
    </row>
    <row r="764" spans="1:10">
      <c r="A764">
        <v>762</v>
      </c>
      <c r="B764">
        <v>57.859000000000002</v>
      </c>
      <c r="C764">
        <v>58.243000000000002</v>
      </c>
      <c r="D764">
        <v>59.421999999999997</v>
      </c>
      <c r="E764">
        <v>61.780999999999999</v>
      </c>
      <c r="F764">
        <v>59.372999999999998</v>
      </c>
      <c r="G764">
        <v>59.097999999999999</v>
      </c>
      <c r="H764">
        <v>60.726999999999997</v>
      </c>
      <c r="I764">
        <v>58.819000000000003</v>
      </c>
      <c r="J764">
        <v>62.499000000000002</v>
      </c>
    </row>
    <row r="765" spans="1:10">
      <c r="A765">
        <v>763</v>
      </c>
      <c r="B765">
        <v>57.14</v>
      </c>
      <c r="C765">
        <v>59.517000000000003</v>
      </c>
      <c r="D765">
        <v>59.082999999999998</v>
      </c>
      <c r="E765">
        <v>60.521999999999998</v>
      </c>
      <c r="F765">
        <v>59.484000000000002</v>
      </c>
      <c r="G765">
        <v>59.466000000000001</v>
      </c>
      <c r="H765">
        <v>60.96</v>
      </c>
      <c r="I765">
        <v>59.078000000000003</v>
      </c>
      <c r="J765">
        <v>62.561</v>
      </c>
    </row>
    <row r="766" spans="1:10">
      <c r="A766">
        <v>764</v>
      </c>
      <c r="B766">
        <v>57.13</v>
      </c>
      <c r="C766">
        <v>61.307000000000002</v>
      </c>
      <c r="D766">
        <v>59.334000000000003</v>
      </c>
      <c r="E766">
        <v>58.067</v>
      </c>
      <c r="F766">
        <v>60.156999999999996</v>
      </c>
      <c r="G766">
        <v>59.308</v>
      </c>
      <c r="H766">
        <v>60.442</v>
      </c>
      <c r="I766">
        <v>58.848999999999997</v>
      </c>
      <c r="J766">
        <v>62.646999999999998</v>
      </c>
    </row>
    <row r="767" spans="1:10">
      <c r="A767">
        <v>765</v>
      </c>
      <c r="B767">
        <v>57.738999999999997</v>
      </c>
      <c r="C767">
        <v>60.874000000000002</v>
      </c>
      <c r="D767">
        <v>58.685000000000002</v>
      </c>
      <c r="E767">
        <v>57.72</v>
      </c>
      <c r="F767">
        <v>59.511000000000003</v>
      </c>
      <c r="G767">
        <v>58.767000000000003</v>
      </c>
      <c r="H767">
        <v>61.179000000000002</v>
      </c>
      <c r="I767">
        <v>58.856999999999999</v>
      </c>
      <c r="J767">
        <v>61.814999999999998</v>
      </c>
    </row>
    <row r="768" spans="1:10">
      <c r="A768">
        <v>766</v>
      </c>
      <c r="B768">
        <v>57.9</v>
      </c>
      <c r="C768">
        <v>59.021000000000001</v>
      </c>
      <c r="D768">
        <v>59.093000000000004</v>
      </c>
      <c r="E768">
        <v>59.058999999999997</v>
      </c>
      <c r="F768">
        <v>59.567999999999998</v>
      </c>
      <c r="G768">
        <v>59.07</v>
      </c>
      <c r="H768">
        <v>59.771000000000001</v>
      </c>
      <c r="I768">
        <v>59.304000000000002</v>
      </c>
      <c r="J768">
        <v>61.8</v>
      </c>
    </row>
    <row r="769" spans="1:10">
      <c r="A769">
        <v>767</v>
      </c>
      <c r="B769">
        <v>57.408000000000001</v>
      </c>
      <c r="C769">
        <v>58.947000000000003</v>
      </c>
      <c r="D769">
        <v>59.31</v>
      </c>
      <c r="E769">
        <v>57.771000000000001</v>
      </c>
      <c r="F769">
        <v>59.374000000000002</v>
      </c>
      <c r="G769">
        <v>59.305999999999997</v>
      </c>
      <c r="H769">
        <v>60.296999999999997</v>
      </c>
      <c r="I769">
        <v>59.808999999999997</v>
      </c>
      <c r="J769">
        <v>62.39</v>
      </c>
    </row>
    <row r="770" spans="1:10">
      <c r="A770">
        <v>768</v>
      </c>
      <c r="B770">
        <v>57.552</v>
      </c>
      <c r="C770">
        <v>59.2</v>
      </c>
      <c r="D770">
        <v>59.29</v>
      </c>
      <c r="E770">
        <v>58.241999999999997</v>
      </c>
      <c r="F770">
        <v>59.603000000000002</v>
      </c>
      <c r="G770">
        <v>58.814</v>
      </c>
      <c r="H770">
        <v>60.372</v>
      </c>
      <c r="I770">
        <v>59.634999999999998</v>
      </c>
      <c r="J770">
        <v>64.27</v>
      </c>
    </row>
    <row r="771" spans="1:10">
      <c r="A771">
        <v>769</v>
      </c>
      <c r="B771">
        <v>57.365000000000002</v>
      </c>
      <c r="C771">
        <v>59.481999999999999</v>
      </c>
      <c r="D771">
        <v>59.453000000000003</v>
      </c>
      <c r="E771">
        <v>57.93</v>
      </c>
      <c r="F771">
        <v>59.128999999999998</v>
      </c>
      <c r="G771">
        <v>58.686</v>
      </c>
      <c r="H771">
        <v>59.871000000000002</v>
      </c>
      <c r="I771">
        <v>59.368000000000002</v>
      </c>
      <c r="J771">
        <v>62.04</v>
      </c>
    </row>
    <row r="772" spans="1:10">
      <c r="A772">
        <v>770</v>
      </c>
      <c r="B772">
        <v>57.258000000000003</v>
      </c>
      <c r="C772">
        <v>58.954000000000001</v>
      </c>
      <c r="D772">
        <v>60.204000000000001</v>
      </c>
      <c r="E772">
        <v>57.408999999999999</v>
      </c>
      <c r="F772">
        <v>59.329000000000001</v>
      </c>
      <c r="G772">
        <v>58.735999999999997</v>
      </c>
      <c r="H772">
        <v>60.671999999999997</v>
      </c>
      <c r="I772">
        <v>59.72</v>
      </c>
      <c r="J772">
        <v>62.134</v>
      </c>
    </row>
    <row r="773" spans="1:10">
      <c r="A773">
        <v>771</v>
      </c>
      <c r="B773">
        <v>58.374000000000002</v>
      </c>
      <c r="C773">
        <v>59.021999999999998</v>
      </c>
      <c r="D773">
        <v>59.274000000000001</v>
      </c>
      <c r="E773">
        <v>57.85</v>
      </c>
      <c r="F773">
        <v>59.389000000000003</v>
      </c>
      <c r="G773">
        <v>59.918999999999997</v>
      </c>
      <c r="H773">
        <v>60.521999999999998</v>
      </c>
      <c r="I773">
        <v>59.917999999999999</v>
      </c>
      <c r="J773">
        <v>63.27</v>
      </c>
    </row>
    <row r="774" spans="1:10">
      <c r="A774">
        <v>772</v>
      </c>
      <c r="B774">
        <v>58.726999999999997</v>
      </c>
      <c r="C774">
        <v>59.262</v>
      </c>
      <c r="D774">
        <v>59.871000000000002</v>
      </c>
      <c r="E774">
        <v>57.747</v>
      </c>
      <c r="F774">
        <v>59.177</v>
      </c>
      <c r="G774">
        <v>59.552</v>
      </c>
      <c r="H774">
        <v>60.244999999999997</v>
      </c>
      <c r="I774">
        <v>60.073999999999998</v>
      </c>
      <c r="J774">
        <v>63.290999999999997</v>
      </c>
    </row>
    <row r="775" spans="1:10">
      <c r="A775">
        <v>773</v>
      </c>
      <c r="B775">
        <v>58.96</v>
      </c>
      <c r="C775">
        <v>59.204000000000001</v>
      </c>
      <c r="D775">
        <v>59.95</v>
      </c>
      <c r="E775">
        <v>58.139000000000003</v>
      </c>
      <c r="F775">
        <v>58.805999999999997</v>
      </c>
      <c r="G775">
        <v>59.514000000000003</v>
      </c>
      <c r="H775">
        <v>60.292000000000002</v>
      </c>
      <c r="I775">
        <v>59.795000000000002</v>
      </c>
      <c r="J775">
        <v>63.451999999999998</v>
      </c>
    </row>
    <row r="776" spans="1:10">
      <c r="A776">
        <v>774</v>
      </c>
      <c r="B776">
        <v>57.851999999999997</v>
      </c>
      <c r="C776">
        <v>59.265000000000001</v>
      </c>
      <c r="D776">
        <v>59.203000000000003</v>
      </c>
      <c r="E776">
        <v>58.063000000000002</v>
      </c>
      <c r="F776">
        <v>59.151000000000003</v>
      </c>
      <c r="G776">
        <v>59.47</v>
      </c>
      <c r="H776">
        <v>59.933999999999997</v>
      </c>
      <c r="I776">
        <v>60.087000000000003</v>
      </c>
      <c r="J776">
        <v>61.676000000000002</v>
      </c>
    </row>
    <row r="777" spans="1:10">
      <c r="A777">
        <v>775</v>
      </c>
      <c r="B777">
        <v>57.433</v>
      </c>
      <c r="C777">
        <v>58.923999999999999</v>
      </c>
      <c r="D777">
        <v>59.354999999999997</v>
      </c>
      <c r="E777">
        <v>57.540999999999997</v>
      </c>
      <c r="F777">
        <v>60.192</v>
      </c>
      <c r="G777">
        <v>59.606000000000002</v>
      </c>
      <c r="H777">
        <v>63.075000000000003</v>
      </c>
      <c r="I777">
        <v>61.781999999999996</v>
      </c>
      <c r="J777">
        <v>63.07</v>
      </c>
    </row>
    <row r="778" spans="1:10">
      <c r="A778">
        <v>776</v>
      </c>
      <c r="B778">
        <v>58.168999999999997</v>
      </c>
      <c r="C778">
        <v>58.843000000000004</v>
      </c>
      <c r="D778">
        <v>59.093000000000004</v>
      </c>
      <c r="E778">
        <v>57.792999999999999</v>
      </c>
      <c r="F778">
        <v>59.106999999999999</v>
      </c>
      <c r="G778">
        <v>59.715000000000003</v>
      </c>
      <c r="H778">
        <v>59.500999999999998</v>
      </c>
      <c r="I778">
        <v>59.95</v>
      </c>
      <c r="J778">
        <v>61.426000000000002</v>
      </c>
    </row>
    <row r="779" spans="1:10">
      <c r="A779">
        <v>777</v>
      </c>
      <c r="B779">
        <v>57.683</v>
      </c>
      <c r="C779">
        <v>58.542999999999999</v>
      </c>
      <c r="D779">
        <v>59.298000000000002</v>
      </c>
      <c r="E779">
        <v>57.987000000000002</v>
      </c>
      <c r="F779">
        <v>58.643000000000001</v>
      </c>
      <c r="G779">
        <v>59.366999999999997</v>
      </c>
      <c r="H779">
        <v>59.792000000000002</v>
      </c>
      <c r="I779">
        <v>60.453000000000003</v>
      </c>
      <c r="J779">
        <v>61.082000000000001</v>
      </c>
    </row>
    <row r="780" spans="1:10">
      <c r="A780">
        <v>778</v>
      </c>
      <c r="B780">
        <v>57.591000000000001</v>
      </c>
      <c r="C780">
        <v>59.643999999999998</v>
      </c>
      <c r="D780">
        <v>59.783000000000001</v>
      </c>
      <c r="E780">
        <v>58.063000000000002</v>
      </c>
      <c r="F780">
        <v>59.094000000000001</v>
      </c>
      <c r="G780">
        <v>58.02</v>
      </c>
      <c r="H780">
        <v>60.101999999999997</v>
      </c>
      <c r="I780">
        <v>59.875</v>
      </c>
      <c r="J780">
        <v>62.353999999999999</v>
      </c>
    </row>
    <row r="781" spans="1:10">
      <c r="A781">
        <v>779</v>
      </c>
      <c r="B781">
        <v>57.686999999999998</v>
      </c>
      <c r="C781">
        <v>65.518000000000001</v>
      </c>
      <c r="D781">
        <v>58.83</v>
      </c>
      <c r="E781">
        <v>57.853999999999999</v>
      </c>
      <c r="F781">
        <v>59.594999999999999</v>
      </c>
      <c r="G781">
        <v>59.021000000000001</v>
      </c>
      <c r="H781">
        <v>60.131</v>
      </c>
      <c r="I781">
        <v>61.908000000000001</v>
      </c>
      <c r="J781">
        <v>62.069000000000003</v>
      </c>
    </row>
    <row r="782" spans="1:10">
      <c r="A782">
        <v>780</v>
      </c>
      <c r="B782">
        <v>57.764000000000003</v>
      </c>
      <c r="C782">
        <v>59.139000000000003</v>
      </c>
      <c r="D782">
        <v>58.673000000000002</v>
      </c>
      <c r="E782">
        <v>59.64</v>
      </c>
      <c r="F782">
        <v>59.499000000000002</v>
      </c>
      <c r="G782">
        <v>58.776000000000003</v>
      </c>
      <c r="H782">
        <v>60.165999999999997</v>
      </c>
      <c r="I782">
        <v>59.76</v>
      </c>
      <c r="J782">
        <v>62.228000000000002</v>
      </c>
    </row>
    <row r="783" spans="1:10">
      <c r="A783">
        <v>781</v>
      </c>
      <c r="B783">
        <v>57.445999999999998</v>
      </c>
      <c r="C783">
        <v>58.744999999999997</v>
      </c>
      <c r="D783">
        <v>59.08</v>
      </c>
      <c r="E783">
        <v>58.594999999999999</v>
      </c>
      <c r="F783">
        <v>59.023000000000003</v>
      </c>
      <c r="G783">
        <v>59.069000000000003</v>
      </c>
      <c r="H783">
        <v>60.128999999999998</v>
      </c>
      <c r="I783">
        <v>60.298000000000002</v>
      </c>
      <c r="J783">
        <v>62.395000000000003</v>
      </c>
    </row>
    <row r="784" spans="1:10">
      <c r="A784">
        <v>782</v>
      </c>
      <c r="B784">
        <v>57.481000000000002</v>
      </c>
      <c r="C784">
        <v>58.962000000000003</v>
      </c>
      <c r="D784">
        <v>59.838000000000001</v>
      </c>
      <c r="E784">
        <v>59.101999999999997</v>
      </c>
      <c r="F784">
        <v>59.012999999999998</v>
      </c>
      <c r="G784">
        <v>59.323999999999998</v>
      </c>
      <c r="H784">
        <v>60.377000000000002</v>
      </c>
      <c r="I784">
        <v>59.55</v>
      </c>
      <c r="J784">
        <v>61.841000000000001</v>
      </c>
    </row>
    <row r="785" spans="1:10">
      <c r="A785">
        <v>783</v>
      </c>
      <c r="B785">
        <v>57.786999999999999</v>
      </c>
      <c r="C785">
        <v>59.96</v>
      </c>
      <c r="D785">
        <v>58.618000000000002</v>
      </c>
      <c r="E785">
        <v>58.3</v>
      </c>
      <c r="F785">
        <v>60.451000000000001</v>
      </c>
      <c r="G785">
        <v>59.241999999999997</v>
      </c>
      <c r="H785">
        <v>59.906999999999996</v>
      </c>
      <c r="I785">
        <v>60.44</v>
      </c>
      <c r="J785">
        <v>61.6</v>
      </c>
    </row>
    <row r="786" spans="1:10">
      <c r="A786">
        <v>784</v>
      </c>
      <c r="B786">
        <v>57.554000000000002</v>
      </c>
      <c r="C786">
        <v>59.612000000000002</v>
      </c>
      <c r="D786">
        <v>58.820999999999998</v>
      </c>
      <c r="E786">
        <v>58.088000000000001</v>
      </c>
      <c r="F786">
        <v>59.426000000000002</v>
      </c>
      <c r="G786">
        <v>63.677</v>
      </c>
      <c r="H786">
        <v>60.177999999999997</v>
      </c>
      <c r="I786">
        <v>59.64</v>
      </c>
      <c r="J786">
        <v>61.649000000000001</v>
      </c>
    </row>
    <row r="787" spans="1:10">
      <c r="A787">
        <v>785</v>
      </c>
      <c r="B787">
        <v>57.789000000000001</v>
      </c>
      <c r="C787">
        <v>58.637</v>
      </c>
      <c r="D787">
        <v>58.999000000000002</v>
      </c>
      <c r="E787">
        <v>57.906999999999996</v>
      </c>
      <c r="F787">
        <v>59.238999999999997</v>
      </c>
      <c r="G787">
        <v>59.405000000000001</v>
      </c>
      <c r="H787">
        <v>66.516999999999996</v>
      </c>
      <c r="I787">
        <v>59.96</v>
      </c>
      <c r="J787">
        <v>63.768999999999998</v>
      </c>
    </row>
    <row r="788" spans="1:10">
      <c r="A788">
        <v>786</v>
      </c>
      <c r="B788">
        <v>60.051000000000002</v>
      </c>
      <c r="C788">
        <v>58.893000000000001</v>
      </c>
      <c r="D788">
        <v>59.317999999999998</v>
      </c>
      <c r="E788">
        <v>57.954999999999998</v>
      </c>
      <c r="F788">
        <v>59.843000000000004</v>
      </c>
      <c r="G788">
        <v>59.225999999999999</v>
      </c>
      <c r="H788">
        <v>60.018999999999998</v>
      </c>
      <c r="I788">
        <v>59.439</v>
      </c>
      <c r="J788">
        <v>61.835999999999999</v>
      </c>
    </row>
    <row r="789" spans="1:10">
      <c r="A789">
        <v>787</v>
      </c>
      <c r="B789">
        <v>57.715000000000003</v>
      </c>
      <c r="C789">
        <v>60.005000000000003</v>
      </c>
      <c r="D789">
        <v>59.231000000000002</v>
      </c>
      <c r="E789">
        <v>57.960999999999999</v>
      </c>
      <c r="F789">
        <v>59.209000000000003</v>
      </c>
      <c r="G789">
        <v>59.186999999999998</v>
      </c>
      <c r="H789">
        <v>59.59</v>
      </c>
      <c r="I789">
        <v>61.887999999999998</v>
      </c>
      <c r="J789">
        <v>63.225000000000001</v>
      </c>
    </row>
    <row r="790" spans="1:10">
      <c r="A790">
        <v>788</v>
      </c>
      <c r="B790">
        <v>57.476999999999997</v>
      </c>
      <c r="C790">
        <v>58.661999999999999</v>
      </c>
      <c r="D790">
        <v>59.48</v>
      </c>
      <c r="E790">
        <v>58.122999999999998</v>
      </c>
      <c r="F790">
        <v>59.430999999999997</v>
      </c>
      <c r="G790">
        <v>59.051000000000002</v>
      </c>
      <c r="H790">
        <v>59.8</v>
      </c>
      <c r="I790">
        <v>59.676000000000002</v>
      </c>
      <c r="J790">
        <v>62.545000000000002</v>
      </c>
    </row>
    <row r="791" spans="1:10">
      <c r="A791">
        <v>789</v>
      </c>
      <c r="B791">
        <v>58.45</v>
      </c>
      <c r="C791">
        <v>59.787999999999997</v>
      </c>
      <c r="D791">
        <v>59.186</v>
      </c>
      <c r="E791">
        <v>58.081000000000003</v>
      </c>
      <c r="F791">
        <v>59.908000000000001</v>
      </c>
      <c r="G791">
        <v>58.62</v>
      </c>
      <c r="H791">
        <v>59.92</v>
      </c>
      <c r="I791">
        <v>59.774000000000001</v>
      </c>
      <c r="J791">
        <v>62.469000000000001</v>
      </c>
    </row>
    <row r="792" spans="1:10">
      <c r="A792">
        <v>790</v>
      </c>
      <c r="B792">
        <v>57.889000000000003</v>
      </c>
      <c r="C792">
        <v>58.499000000000002</v>
      </c>
      <c r="D792">
        <v>58.820999999999998</v>
      </c>
      <c r="E792">
        <v>58.198999999999998</v>
      </c>
      <c r="F792">
        <v>60.055999999999997</v>
      </c>
      <c r="G792">
        <v>59.14</v>
      </c>
      <c r="H792">
        <v>60.41</v>
      </c>
      <c r="I792">
        <v>59.6</v>
      </c>
      <c r="J792">
        <v>61.661000000000001</v>
      </c>
    </row>
    <row r="793" spans="1:10">
      <c r="A793">
        <v>791</v>
      </c>
      <c r="B793">
        <v>57.664000000000001</v>
      </c>
      <c r="C793">
        <v>58.482999999999997</v>
      </c>
      <c r="D793">
        <v>58.779000000000003</v>
      </c>
      <c r="E793">
        <v>58.378999999999998</v>
      </c>
      <c r="F793">
        <v>59.009</v>
      </c>
      <c r="G793">
        <v>59.17</v>
      </c>
      <c r="H793">
        <v>60.15</v>
      </c>
      <c r="I793">
        <v>59.273000000000003</v>
      </c>
      <c r="J793">
        <v>66.537999999999997</v>
      </c>
    </row>
    <row r="794" spans="1:10">
      <c r="A794">
        <v>792</v>
      </c>
      <c r="B794">
        <v>57.57</v>
      </c>
      <c r="C794">
        <v>58.575000000000003</v>
      </c>
      <c r="D794">
        <v>59.051000000000002</v>
      </c>
      <c r="E794">
        <v>57.863</v>
      </c>
      <c r="F794">
        <v>59.451999999999998</v>
      </c>
      <c r="G794">
        <v>58.88</v>
      </c>
      <c r="H794">
        <v>60.51</v>
      </c>
      <c r="I794">
        <v>59.619</v>
      </c>
      <c r="J794">
        <v>63.104999999999997</v>
      </c>
    </row>
    <row r="795" spans="1:10">
      <c r="A795">
        <v>793</v>
      </c>
      <c r="B795">
        <v>57.655000000000001</v>
      </c>
      <c r="C795">
        <v>58.34</v>
      </c>
      <c r="D795">
        <v>58.734999999999999</v>
      </c>
      <c r="E795">
        <v>58.62</v>
      </c>
      <c r="F795">
        <v>59.459000000000003</v>
      </c>
      <c r="G795">
        <v>59.143000000000001</v>
      </c>
      <c r="H795">
        <v>60.426000000000002</v>
      </c>
      <c r="I795">
        <v>59.76</v>
      </c>
      <c r="J795">
        <v>61.573999999999998</v>
      </c>
    </row>
    <row r="796" spans="1:10">
      <c r="A796">
        <v>794</v>
      </c>
      <c r="B796">
        <v>57.887</v>
      </c>
      <c r="C796">
        <v>59.295999999999999</v>
      </c>
      <c r="D796">
        <v>58.673000000000002</v>
      </c>
      <c r="E796">
        <v>58.396999999999998</v>
      </c>
      <c r="F796">
        <v>59.677</v>
      </c>
      <c r="G796">
        <v>58.874000000000002</v>
      </c>
      <c r="H796">
        <v>59.512</v>
      </c>
      <c r="I796">
        <v>60.545000000000002</v>
      </c>
      <c r="J796">
        <v>62.13</v>
      </c>
    </row>
    <row r="797" spans="1:10">
      <c r="A797">
        <v>795</v>
      </c>
      <c r="B797">
        <v>57.204999999999998</v>
      </c>
      <c r="C797">
        <v>58.44</v>
      </c>
      <c r="D797">
        <v>59.457999999999998</v>
      </c>
      <c r="E797">
        <v>57.500999999999998</v>
      </c>
      <c r="F797">
        <v>59.286000000000001</v>
      </c>
      <c r="G797">
        <v>59.091999999999999</v>
      </c>
      <c r="H797">
        <v>60.353999999999999</v>
      </c>
      <c r="I797">
        <v>60.238999999999997</v>
      </c>
      <c r="J797">
        <v>62.101999999999997</v>
      </c>
    </row>
    <row r="798" spans="1:10">
      <c r="A798">
        <v>796</v>
      </c>
      <c r="B798">
        <v>58.097000000000001</v>
      </c>
      <c r="C798">
        <v>59.231000000000002</v>
      </c>
      <c r="D798">
        <v>58.206000000000003</v>
      </c>
      <c r="E798">
        <v>58.137999999999998</v>
      </c>
      <c r="F798">
        <v>59.7</v>
      </c>
      <c r="G798">
        <v>59.113</v>
      </c>
      <c r="H798">
        <v>60.045999999999999</v>
      </c>
      <c r="I798">
        <v>60.332999999999998</v>
      </c>
      <c r="J798">
        <v>62.036000000000001</v>
      </c>
    </row>
    <row r="799" spans="1:10">
      <c r="A799">
        <v>797</v>
      </c>
      <c r="B799">
        <v>57.613999999999997</v>
      </c>
      <c r="C799">
        <v>58.89</v>
      </c>
      <c r="D799">
        <v>58.848999999999997</v>
      </c>
      <c r="E799">
        <v>57.523000000000003</v>
      </c>
      <c r="F799">
        <v>59.091000000000001</v>
      </c>
      <c r="G799">
        <v>58.622999999999998</v>
      </c>
      <c r="H799">
        <v>59.542000000000002</v>
      </c>
      <c r="I799">
        <v>60.146000000000001</v>
      </c>
      <c r="J799">
        <v>62.411000000000001</v>
      </c>
    </row>
    <row r="800" spans="1:10">
      <c r="A800">
        <v>798</v>
      </c>
      <c r="B800">
        <v>57.645000000000003</v>
      </c>
      <c r="C800">
        <v>58.768999999999998</v>
      </c>
      <c r="D800">
        <v>58.176000000000002</v>
      </c>
      <c r="E800">
        <v>57.875</v>
      </c>
      <c r="F800">
        <v>59.506999999999998</v>
      </c>
      <c r="G800">
        <v>58.905000000000001</v>
      </c>
      <c r="H800">
        <v>61.78</v>
      </c>
      <c r="I800">
        <v>60.423999999999999</v>
      </c>
      <c r="J800">
        <v>64.272999999999996</v>
      </c>
    </row>
    <row r="801" spans="1:10">
      <c r="A801">
        <v>799</v>
      </c>
      <c r="B801">
        <v>57.619</v>
      </c>
      <c r="C801">
        <v>58.981000000000002</v>
      </c>
      <c r="D801">
        <v>59.945</v>
      </c>
      <c r="E801">
        <v>57.692</v>
      </c>
      <c r="F801">
        <v>59.6</v>
      </c>
      <c r="G801">
        <v>58.738999999999997</v>
      </c>
      <c r="H801">
        <v>62.33</v>
      </c>
      <c r="I801">
        <v>59.555999999999997</v>
      </c>
      <c r="J801">
        <v>61.802999999999997</v>
      </c>
    </row>
    <row r="802" spans="1:10">
      <c r="A802">
        <v>800</v>
      </c>
      <c r="B802">
        <v>57.523000000000003</v>
      </c>
      <c r="C802">
        <v>59.094999999999999</v>
      </c>
      <c r="D802">
        <v>58.872999999999998</v>
      </c>
      <c r="E802">
        <v>58.216000000000001</v>
      </c>
      <c r="F802">
        <v>59.57</v>
      </c>
      <c r="G802">
        <v>58.609000000000002</v>
      </c>
      <c r="H802">
        <v>60.765000000000001</v>
      </c>
      <c r="I802">
        <v>59.043999999999997</v>
      </c>
      <c r="J802">
        <v>61.432000000000002</v>
      </c>
    </row>
    <row r="803" spans="1:10">
      <c r="A803">
        <v>801</v>
      </c>
      <c r="B803">
        <v>57.947000000000003</v>
      </c>
      <c r="C803">
        <v>59.134999999999998</v>
      </c>
      <c r="D803">
        <v>58.720999999999997</v>
      </c>
      <c r="E803">
        <v>57.88</v>
      </c>
      <c r="F803">
        <v>59.34</v>
      </c>
      <c r="G803">
        <v>58.762999999999998</v>
      </c>
      <c r="H803">
        <v>59.444000000000003</v>
      </c>
      <c r="I803">
        <v>61.749000000000002</v>
      </c>
      <c r="J803">
        <v>61.725999999999999</v>
      </c>
    </row>
    <row r="804" spans="1:10">
      <c r="A804">
        <v>802</v>
      </c>
      <c r="B804">
        <v>57.837000000000003</v>
      </c>
      <c r="C804">
        <v>59.609000000000002</v>
      </c>
      <c r="D804">
        <v>59.362000000000002</v>
      </c>
      <c r="E804">
        <v>58.23</v>
      </c>
      <c r="F804">
        <v>61.63</v>
      </c>
      <c r="G804">
        <v>58.91</v>
      </c>
      <c r="H804">
        <v>59.912999999999997</v>
      </c>
      <c r="I804">
        <v>60.618000000000002</v>
      </c>
      <c r="J804">
        <v>61.634999999999998</v>
      </c>
    </row>
    <row r="805" spans="1:10">
      <c r="A805">
        <v>803</v>
      </c>
      <c r="B805">
        <v>58.033000000000001</v>
      </c>
      <c r="C805">
        <v>58.823999999999998</v>
      </c>
      <c r="D805">
        <v>59.656999999999996</v>
      </c>
      <c r="E805">
        <v>57.93</v>
      </c>
      <c r="F805">
        <v>60.57</v>
      </c>
      <c r="G805">
        <v>59.173000000000002</v>
      </c>
      <c r="H805">
        <v>59.021000000000001</v>
      </c>
      <c r="I805">
        <v>60.545999999999999</v>
      </c>
      <c r="J805">
        <v>61.61</v>
      </c>
    </row>
    <row r="806" spans="1:10">
      <c r="A806">
        <v>804</v>
      </c>
      <c r="B806">
        <v>58.177999999999997</v>
      </c>
      <c r="C806">
        <v>58.817999999999998</v>
      </c>
      <c r="D806">
        <v>58.197000000000003</v>
      </c>
      <c r="E806">
        <v>57.86</v>
      </c>
      <c r="F806">
        <v>59.02</v>
      </c>
      <c r="G806">
        <v>59.222000000000001</v>
      </c>
      <c r="H806">
        <v>59.472999999999999</v>
      </c>
      <c r="I806">
        <v>61.045000000000002</v>
      </c>
      <c r="J806">
        <v>63.116999999999997</v>
      </c>
    </row>
    <row r="807" spans="1:10">
      <c r="A807">
        <v>805</v>
      </c>
      <c r="B807">
        <v>57.856000000000002</v>
      </c>
      <c r="C807">
        <v>58.348999999999997</v>
      </c>
      <c r="D807">
        <v>58.542000000000002</v>
      </c>
      <c r="E807">
        <v>57.973999999999997</v>
      </c>
      <c r="F807">
        <v>59.006999999999998</v>
      </c>
      <c r="G807">
        <v>59.000999999999998</v>
      </c>
      <c r="H807">
        <v>59.558999999999997</v>
      </c>
      <c r="I807">
        <v>60.923000000000002</v>
      </c>
      <c r="J807">
        <v>61.805999999999997</v>
      </c>
    </row>
    <row r="808" spans="1:10">
      <c r="A808">
        <v>806</v>
      </c>
      <c r="B808">
        <v>57.969000000000001</v>
      </c>
      <c r="C808">
        <v>59.046999999999997</v>
      </c>
      <c r="D808">
        <v>58.927</v>
      </c>
      <c r="E808">
        <v>59.084000000000003</v>
      </c>
      <c r="F808">
        <v>58.715000000000003</v>
      </c>
      <c r="G808">
        <v>58.929000000000002</v>
      </c>
      <c r="H808">
        <v>59.436999999999998</v>
      </c>
      <c r="I808">
        <v>59.896999999999998</v>
      </c>
      <c r="J808">
        <v>65.822999999999993</v>
      </c>
    </row>
    <row r="809" spans="1:10">
      <c r="A809">
        <v>807</v>
      </c>
      <c r="B809">
        <v>57.872</v>
      </c>
      <c r="C809">
        <v>59.667999999999999</v>
      </c>
      <c r="D809">
        <v>59.292000000000002</v>
      </c>
      <c r="E809">
        <v>58.292999999999999</v>
      </c>
      <c r="F809">
        <v>58.662999999999997</v>
      </c>
      <c r="G809">
        <v>59.752000000000002</v>
      </c>
      <c r="H809">
        <v>59.820999999999998</v>
      </c>
      <c r="I809">
        <v>60.497999999999998</v>
      </c>
      <c r="J809">
        <v>65.745000000000005</v>
      </c>
    </row>
    <row r="810" spans="1:10">
      <c r="A810">
        <v>808</v>
      </c>
      <c r="B810">
        <v>59.500999999999998</v>
      </c>
      <c r="C810">
        <v>57.06</v>
      </c>
      <c r="D810">
        <v>58.366</v>
      </c>
      <c r="E810">
        <v>58.210999999999999</v>
      </c>
      <c r="F810">
        <v>59.122999999999998</v>
      </c>
      <c r="G810">
        <v>59.36</v>
      </c>
      <c r="H810">
        <v>59.625999999999998</v>
      </c>
      <c r="I810">
        <v>60.185000000000002</v>
      </c>
      <c r="J810">
        <v>72.076999999999998</v>
      </c>
    </row>
    <row r="811" spans="1:10">
      <c r="A811">
        <v>809</v>
      </c>
      <c r="B811">
        <v>57.29</v>
      </c>
      <c r="C811">
        <v>57.59</v>
      </c>
      <c r="D811">
        <v>58.59</v>
      </c>
      <c r="E811">
        <v>57.71</v>
      </c>
      <c r="F811">
        <v>58.960999999999999</v>
      </c>
      <c r="G811">
        <v>59.466999999999999</v>
      </c>
      <c r="H811">
        <v>59.128</v>
      </c>
      <c r="I811">
        <v>60.835999999999999</v>
      </c>
      <c r="J811">
        <v>63.947000000000003</v>
      </c>
    </row>
    <row r="812" spans="1:10">
      <c r="A812">
        <v>810</v>
      </c>
      <c r="B812">
        <v>58.12</v>
      </c>
      <c r="C812">
        <v>57.597999999999999</v>
      </c>
      <c r="D812">
        <v>58.75</v>
      </c>
      <c r="E812">
        <v>58.225000000000001</v>
      </c>
      <c r="F812">
        <v>58.981999999999999</v>
      </c>
      <c r="G812">
        <v>60.36</v>
      </c>
      <c r="H812">
        <v>61.058</v>
      </c>
      <c r="I812">
        <v>60.429000000000002</v>
      </c>
      <c r="J812">
        <v>64.629000000000005</v>
      </c>
    </row>
    <row r="813" spans="1:10">
      <c r="A813">
        <v>811</v>
      </c>
      <c r="B813">
        <v>59.1</v>
      </c>
      <c r="C813">
        <v>57.503</v>
      </c>
      <c r="D813">
        <v>58.92</v>
      </c>
      <c r="E813">
        <v>57.808999999999997</v>
      </c>
      <c r="F813">
        <v>58.567999999999998</v>
      </c>
      <c r="G813">
        <v>59.69</v>
      </c>
      <c r="H813">
        <v>59.137999999999998</v>
      </c>
      <c r="I813">
        <v>60.543999999999997</v>
      </c>
      <c r="J813">
        <v>62.96</v>
      </c>
    </row>
    <row r="814" spans="1:10">
      <c r="A814">
        <v>812</v>
      </c>
      <c r="B814">
        <v>58.87</v>
      </c>
      <c r="C814">
        <v>57.238999999999997</v>
      </c>
      <c r="D814">
        <v>59.01</v>
      </c>
      <c r="E814">
        <v>57.792999999999999</v>
      </c>
      <c r="F814">
        <v>58.896000000000001</v>
      </c>
      <c r="G814">
        <v>61.235999999999997</v>
      </c>
      <c r="H814">
        <v>59.691000000000003</v>
      </c>
      <c r="I814">
        <v>59.764000000000003</v>
      </c>
      <c r="J814">
        <v>61.685000000000002</v>
      </c>
    </row>
    <row r="815" spans="1:10">
      <c r="A815">
        <v>813</v>
      </c>
      <c r="B815">
        <v>58.104999999999997</v>
      </c>
      <c r="C815">
        <v>57.161000000000001</v>
      </c>
      <c r="D815">
        <v>60.869</v>
      </c>
      <c r="E815">
        <v>57.509</v>
      </c>
      <c r="F815">
        <v>59.558999999999997</v>
      </c>
      <c r="G815">
        <v>60.716999999999999</v>
      </c>
      <c r="H815">
        <v>59.165999999999997</v>
      </c>
      <c r="I815">
        <v>62.4</v>
      </c>
      <c r="J815">
        <v>63.883000000000003</v>
      </c>
    </row>
    <row r="816" spans="1:10">
      <c r="A816">
        <v>814</v>
      </c>
      <c r="B816">
        <v>58.494999999999997</v>
      </c>
      <c r="C816">
        <v>57.518000000000001</v>
      </c>
      <c r="D816">
        <v>58.868000000000002</v>
      </c>
      <c r="E816">
        <v>57.902999999999999</v>
      </c>
      <c r="F816">
        <v>59.58</v>
      </c>
      <c r="G816">
        <v>59.598999999999997</v>
      </c>
      <c r="H816">
        <v>60.01</v>
      </c>
      <c r="I816">
        <v>60.654000000000003</v>
      </c>
      <c r="J816">
        <v>63.195</v>
      </c>
    </row>
    <row r="817" spans="1:10">
      <c r="A817">
        <v>815</v>
      </c>
      <c r="B817">
        <v>58.026000000000003</v>
      </c>
      <c r="C817">
        <v>58.792999999999999</v>
      </c>
      <c r="D817">
        <v>58.927999999999997</v>
      </c>
      <c r="E817">
        <v>57.518000000000001</v>
      </c>
      <c r="F817">
        <v>59.720999999999997</v>
      </c>
      <c r="G817">
        <v>60.326000000000001</v>
      </c>
      <c r="H817">
        <v>60.113</v>
      </c>
      <c r="I817">
        <v>61.16</v>
      </c>
      <c r="J817">
        <v>62.107999999999997</v>
      </c>
    </row>
    <row r="818" spans="1:10">
      <c r="A818">
        <v>816</v>
      </c>
      <c r="B818">
        <v>57.423000000000002</v>
      </c>
      <c r="C818">
        <v>57.918999999999997</v>
      </c>
      <c r="D818">
        <v>59.158999999999999</v>
      </c>
      <c r="E818">
        <v>57.613</v>
      </c>
      <c r="F818">
        <v>60.529000000000003</v>
      </c>
      <c r="G818">
        <v>60.576999999999998</v>
      </c>
      <c r="H818">
        <v>60.036000000000001</v>
      </c>
      <c r="I818">
        <v>60.183</v>
      </c>
      <c r="J818">
        <v>61.94</v>
      </c>
    </row>
    <row r="819" spans="1:10">
      <c r="A819">
        <v>817</v>
      </c>
      <c r="B819">
        <v>57.423999999999999</v>
      </c>
      <c r="C819">
        <v>57.195999999999998</v>
      </c>
      <c r="D819">
        <v>58.517000000000003</v>
      </c>
      <c r="E819">
        <v>57.521000000000001</v>
      </c>
      <c r="F819">
        <v>59.69</v>
      </c>
      <c r="G819">
        <v>61.518000000000001</v>
      </c>
      <c r="H819">
        <v>59.905999999999999</v>
      </c>
      <c r="I819">
        <v>60.697000000000003</v>
      </c>
      <c r="J819">
        <v>66.554000000000002</v>
      </c>
    </row>
    <row r="820" spans="1:10">
      <c r="A820">
        <v>818</v>
      </c>
      <c r="B820">
        <v>57.720999999999997</v>
      </c>
      <c r="C820">
        <v>57.616999999999997</v>
      </c>
      <c r="D820">
        <v>59.234999999999999</v>
      </c>
      <c r="E820">
        <v>57.761000000000003</v>
      </c>
      <c r="F820">
        <v>59.466999999999999</v>
      </c>
      <c r="G820">
        <v>59.707999999999998</v>
      </c>
      <c r="H820">
        <v>59.271000000000001</v>
      </c>
      <c r="I820">
        <v>60.896999999999998</v>
      </c>
      <c r="J820">
        <v>64.745000000000005</v>
      </c>
    </row>
    <row r="821" spans="1:10">
      <c r="A821">
        <v>819</v>
      </c>
      <c r="B821">
        <v>58.01</v>
      </c>
      <c r="C821">
        <v>57.402999999999999</v>
      </c>
      <c r="D821">
        <v>59.222999999999999</v>
      </c>
      <c r="E821">
        <v>57.959000000000003</v>
      </c>
      <c r="F821">
        <v>59.646999999999998</v>
      </c>
      <c r="G821">
        <v>60.823999999999998</v>
      </c>
      <c r="H821">
        <v>59.694000000000003</v>
      </c>
      <c r="I821">
        <v>61.098999999999997</v>
      </c>
      <c r="J821">
        <v>63.868000000000002</v>
      </c>
    </row>
    <row r="822" spans="1:10">
      <c r="A822">
        <v>820</v>
      </c>
      <c r="B822">
        <v>58.098999999999997</v>
      </c>
      <c r="C822">
        <v>57.728000000000002</v>
      </c>
      <c r="D822">
        <v>59.938000000000002</v>
      </c>
      <c r="E822">
        <v>57.506999999999998</v>
      </c>
      <c r="F822">
        <v>59.284999999999997</v>
      </c>
      <c r="G822">
        <v>60.393999999999998</v>
      </c>
      <c r="H822">
        <v>60.012999999999998</v>
      </c>
      <c r="I822">
        <v>60.508000000000003</v>
      </c>
      <c r="J822">
        <v>63.600999999999999</v>
      </c>
    </row>
    <row r="823" spans="1:10">
      <c r="A823">
        <v>821</v>
      </c>
      <c r="B823">
        <v>58.97</v>
      </c>
      <c r="C823">
        <v>57.749000000000002</v>
      </c>
      <c r="D823">
        <v>58.664999999999999</v>
      </c>
      <c r="E823">
        <v>60.088999999999999</v>
      </c>
      <c r="F823">
        <v>58.466000000000001</v>
      </c>
      <c r="G823">
        <v>61.076000000000001</v>
      </c>
      <c r="H823">
        <v>59.893999999999998</v>
      </c>
      <c r="I823">
        <v>60.561</v>
      </c>
      <c r="J823">
        <v>62.146999999999998</v>
      </c>
    </row>
    <row r="824" spans="1:10">
      <c r="A824">
        <v>822</v>
      </c>
      <c r="B824">
        <v>58.139000000000003</v>
      </c>
      <c r="C824">
        <v>57.942999999999998</v>
      </c>
      <c r="D824">
        <v>59.246000000000002</v>
      </c>
      <c r="E824">
        <v>57.988999999999997</v>
      </c>
      <c r="F824">
        <v>58.902999999999999</v>
      </c>
      <c r="G824">
        <v>59.784999999999997</v>
      </c>
      <c r="H824">
        <v>59.442999999999998</v>
      </c>
      <c r="I824">
        <v>60.134</v>
      </c>
      <c r="J824">
        <v>62.712000000000003</v>
      </c>
    </row>
    <row r="825" spans="1:10">
      <c r="A825">
        <v>823</v>
      </c>
      <c r="B825">
        <v>58.384</v>
      </c>
      <c r="C825">
        <v>57.195999999999998</v>
      </c>
      <c r="D825">
        <v>59.317</v>
      </c>
      <c r="E825">
        <v>58.337000000000003</v>
      </c>
      <c r="F825">
        <v>58.804000000000002</v>
      </c>
      <c r="G825">
        <v>59.853000000000002</v>
      </c>
      <c r="H825">
        <v>61.604999999999997</v>
      </c>
      <c r="I825">
        <v>60.241</v>
      </c>
      <c r="J825">
        <v>61.97</v>
      </c>
    </row>
    <row r="826" spans="1:10">
      <c r="A826">
        <v>824</v>
      </c>
      <c r="B826">
        <v>57.773000000000003</v>
      </c>
      <c r="C826">
        <v>57.74</v>
      </c>
      <c r="D826">
        <v>58.634</v>
      </c>
      <c r="E826">
        <v>57.198999999999998</v>
      </c>
      <c r="F826">
        <v>58.779000000000003</v>
      </c>
      <c r="G826">
        <v>60.207000000000001</v>
      </c>
      <c r="H826">
        <v>60.929000000000002</v>
      </c>
      <c r="I826">
        <v>59.831000000000003</v>
      </c>
      <c r="J826">
        <v>63.911999999999999</v>
      </c>
    </row>
    <row r="827" spans="1:10">
      <c r="A827">
        <v>825</v>
      </c>
      <c r="B827">
        <v>57.984999999999999</v>
      </c>
      <c r="C827">
        <v>58.375</v>
      </c>
      <c r="D827">
        <v>59.316000000000003</v>
      </c>
      <c r="E827">
        <v>58.154000000000003</v>
      </c>
      <c r="F827">
        <v>59.177999999999997</v>
      </c>
      <c r="G827">
        <v>60.158999999999999</v>
      </c>
      <c r="H827">
        <v>60.149000000000001</v>
      </c>
      <c r="I827">
        <v>60.311999999999998</v>
      </c>
      <c r="J827">
        <v>61.326999999999998</v>
      </c>
    </row>
    <row r="828" spans="1:10">
      <c r="A828">
        <v>826</v>
      </c>
      <c r="B828">
        <v>57.204999999999998</v>
      </c>
      <c r="C828">
        <v>57.573999999999998</v>
      </c>
      <c r="D828">
        <v>58.475999999999999</v>
      </c>
      <c r="E828">
        <v>58.12</v>
      </c>
      <c r="F828">
        <v>58.697000000000003</v>
      </c>
      <c r="G828">
        <v>60.268999999999998</v>
      </c>
      <c r="H828">
        <v>59.674999999999997</v>
      </c>
      <c r="I828">
        <v>62.176000000000002</v>
      </c>
      <c r="J828">
        <v>61.667999999999999</v>
      </c>
    </row>
    <row r="829" spans="1:10">
      <c r="A829">
        <v>827</v>
      </c>
      <c r="B829">
        <v>57.968000000000004</v>
      </c>
      <c r="C829">
        <v>57.173000000000002</v>
      </c>
      <c r="D829">
        <v>58.112000000000002</v>
      </c>
      <c r="E829">
        <v>58.494</v>
      </c>
      <c r="F829">
        <v>59.143000000000001</v>
      </c>
      <c r="G829">
        <v>60.54</v>
      </c>
      <c r="H829">
        <v>60.171999999999997</v>
      </c>
      <c r="I829">
        <v>62.064</v>
      </c>
      <c r="J829">
        <v>61.018000000000001</v>
      </c>
    </row>
    <row r="830" spans="1:10">
      <c r="A830">
        <v>828</v>
      </c>
      <c r="B830">
        <v>57.941000000000003</v>
      </c>
      <c r="C830">
        <v>57.45</v>
      </c>
      <c r="D830">
        <v>58.69</v>
      </c>
      <c r="E830">
        <v>57.756</v>
      </c>
      <c r="F830">
        <v>60.548000000000002</v>
      </c>
      <c r="G830">
        <v>60.445</v>
      </c>
      <c r="H830">
        <v>60.561999999999998</v>
      </c>
      <c r="I830">
        <v>60.21</v>
      </c>
      <c r="J830">
        <v>61.107999999999997</v>
      </c>
    </row>
    <row r="831" spans="1:10">
      <c r="A831">
        <v>829</v>
      </c>
      <c r="B831">
        <v>60.238999999999997</v>
      </c>
      <c r="C831">
        <v>59.759</v>
      </c>
      <c r="D831">
        <v>58.587000000000003</v>
      </c>
      <c r="E831">
        <v>57.874000000000002</v>
      </c>
      <c r="F831">
        <v>59.930999999999997</v>
      </c>
      <c r="G831">
        <v>60.536000000000001</v>
      </c>
      <c r="H831">
        <v>60.503</v>
      </c>
      <c r="I831">
        <v>61.545000000000002</v>
      </c>
      <c r="J831">
        <v>61.305</v>
      </c>
    </row>
    <row r="832" spans="1:10">
      <c r="A832">
        <v>830</v>
      </c>
      <c r="B832">
        <v>57.954000000000001</v>
      </c>
      <c r="C832">
        <v>57.558999999999997</v>
      </c>
      <c r="D832">
        <v>59.47</v>
      </c>
      <c r="E832">
        <v>57.61</v>
      </c>
      <c r="F832">
        <v>59.652999999999999</v>
      </c>
      <c r="G832">
        <v>60.485999999999997</v>
      </c>
      <c r="H832">
        <v>60.694000000000003</v>
      </c>
      <c r="I832">
        <v>61.194000000000003</v>
      </c>
      <c r="J832">
        <v>61.155999999999999</v>
      </c>
    </row>
    <row r="833" spans="1:10">
      <c r="A833">
        <v>831</v>
      </c>
      <c r="B833">
        <v>57.814</v>
      </c>
      <c r="C833">
        <v>57.914999999999999</v>
      </c>
      <c r="D833">
        <v>58.911999999999999</v>
      </c>
      <c r="E833">
        <v>58.183999999999997</v>
      </c>
      <c r="F833">
        <v>58.991</v>
      </c>
      <c r="G833">
        <v>60.658999999999999</v>
      </c>
      <c r="H833">
        <v>59.884</v>
      </c>
      <c r="I833">
        <v>62.125</v>
      </c>
      <c r="J833">
        <v>62.33</v>
      </c>
    </row>
    <row r="834" spans="1:10">
      <c r="A834">
        <v>832</v>
      </c>
      <c r="B834">
        <v>57.832999999999998</v>
      </c>
      <c r="C834">
        <v>57.808</v>
      </c>
      <c r="D834">
        <v>58.533000000000001</v>
      </c>
      <c r="E834">
        <v>59.06</v>
      </c>
      <c r="F834">
        <v>59.476999999999997</v>
      </c>
      <c r="G834">
        <v>59.951999999999998</v>
      </c>
      <c r="H834">
        <v>59.862000000000002</v>
      </c>
      <c r="I834">
        <v>61.491</v>
      </c>
      <c r="J834">
        <v>61.994</v>
      </c>
    </row>
    <row r="835" spans="1:10">
      <c r="A835">
        <v>833</v>
      </c>
      <c r="B835">
        <v>58.151000000000003</v>
      </c>
      <c r="C835">
        <v>57.750999999999998</v>
      </c>
      <c r="D835">
        <v>59.508000000000003</v>
      </c>
      <c r="E835">
        <v>58.381</v>
      </c>
      <c r="F835">
        <v>62.720999999999997</v>
      </c>
      <c r="G835">
        <v>60.103000000000002</v>
      </c>
      <c r="H835">
        <v>59.813000000000002</v>
      </c>
      <c r="I835">
        <v>61.765999999999998</v>
      </c>
      <c r="J835">
        <v>62.652999999999999</v>
      </c>
    </row>
    <row r="836" spans="1:10">
      <c r="A836">
        <v>834</v>
      </c>
      <c r="B836">
        <v>57.613</v>
      </c>
      <c r="C836">
        <v>57.213000000000001</v>
      </c>
      <c r="D836">
        <v>58.892000000000003</v>
      </c>
      <c r="E836">
        <v>58.917999999999999</v>
      </c>
      <c r="F836">
        <v>58.866</v>
      </c>
      <c r="G836">
        <v>59.802999999999997</v>
      </c>
      <c r="H836">
        <v>60.27</v>
      </c>
      <c r="I836">
        <v>60.139000000000003</v>
      </c>
      <c r="J836">
        <v>60.408000000000001</v>
      </c>
    </row>
    <row r="837" spans="1:10">
      <c r="A837">
        <v>835</v>
      </c>
      <c r="B837">
        <v>58.088999999999999</v>
      </c>
      <c r="C837">
        <v>56.968000000000004</v>
      </c>
      <c r="D837">
        <v>58.023000000000003</v>
      </c>
      <c r="E837">
        <v>58.079000000000001</v>
      </c>
      <c r="F837">
        <v>58.857999999999997</v>
      </c>
      <c r="G837">
        <v>60.238999999999997</v>
      </c>
      <c r="H837">
        <v>59.656999999999996</v>
      </c>
      <c r="I837">
        <v>59.988999999999997</v>
      </c>
      <c r="J837">
        <v>61.18</v>
      </c>
    </row>
    <row r="838" spans="1:10">
      <c r="A838">
        <v>836</v>
      </c>
      <c r="B838">
        <v>57.972999999999999</v>
      </c>
      <c r="C838">
        <v>57.302</v>
      </c>
      <c r="D838">
        <v>57.921999999999997</v>
      </c>
      <c r="E838">
        <v>58.167000000000002</v>
      </c>
      <c r="F838">
        <v>59.265000000000001</v>
      </c>
      <c r="G838">
        <v>60.045000000000002</v>
      </c>
      <c r="H838">
        <v>60.27</v>
      </c>
      <c r="I838">
        <v>59.517000000000003</v>
      </c>
      <c r="J838">
        <v>61.97</v>
      </c>
    </row>
    <row r="839" spans="1:10">
      <c r="A839">
        <v>837</v>
      </c>
      <c r="B839">
        <v>58.008000000000003</v>
      </c>
      <c r="C839">
        <v>57.651000000000003</v>
      </c>
      <c r="D839">
        <v>58.811</v>
      </c>
      <c r="E839">
        <v>58.448999999999998</v>
      </c>
      <c r="F839">
        <v>59.268999999999998</v>
      </c>
      <c r="G839">
        <v>59.984000000000002</v>
      </c>
      <c r="H839">
        <v>60.146000000000001</v>
      </c>
      <c r="I839">
        <v>60.384</v>
      </c>
      <c r="J839">
        <v>62.052</v>
      </c>
    </row>
    <row r="840" spans="1:10">
      <c r="A840">
        <v>838</v>
      </c>
      <c r="B840">
        <v>58.09</v>
      </c>
      <c r="C840">
        <v>57.295999999999999</v>
      </c>
      <c r="D840">
        <v>59.204000000000001</v>
      </c>
      <c r="E840">
        <v>60.121000000000002</v>
      </c>
      <c r="F840">
        <v>58.789000000000001</v>
      </c>
      <c r="G840">
        <v>60.357999999999997</v>
      </c>
      <c r="H840">
        <v>60.139000000000003</v>
      </c>
      <c r="I840">
        <v>59.805</v>
      </c>
      <c r="J840">
        <v>61.47</v>
      </c>
    </row>
    <row r="841" spans="1:10">
      <c r="A841">
        <v>839</v>
      </c>
      <c r="B841">
        <v>58.220999999999997</v>
      </c>
      <c r="C841">
        <v>56.69</v>
      </c>
      <c r="D841">
        <v>58.944000000000003</v>
      </c>
      <c r="E841">
        <v>59.481000000000002</v>
      </c>
      <c r="F841">
        <v>59.545000000000002</v>
      </c>
      <c r="G841">
        <v>60.165999999999997</v>
      </c>
      <c r="H841">
        <v>60.085999999999999</v>
      </c>
      <c r="I841">
        <v>60.435000000000002</v>
      </c>
      <c r="J841">
        <v>61.395000000000003</v>
      </c>
    </row>
    <row r="842" spans="1:10">
      <c r="A842">
        <v>840</v>
      </c>
      <c r="B842">
        <v>58.872</v>
      </c>
      <c r="C842">
        <v>57.527000000000001</v>
      </c>
      <c r="D842">
        <v>58.423999999999999</v>
      </c>
      <c r="E842">
        <v>59.134999999999998</v>
      </c>
      <c r="F842">
        <v>60.604999999999997</v>
      </c>
      <c r="G842">
        <v>59.523000000000003</v>
      </c>
      <c r="H842">
        <v>59.8</v>
      </c>
      <c r="I842">
        <v>59.857999999999997</v>
      </c>
      <c r="J842">
        <v>61.491</v>
      </c>
    </row>
    <row r="843" spans="1:10">
      <c r="A843">
        <v>841</v>
      </c>
      <c r="B843">
        <v>58.706000000000003</v>
      </c>
      <c r="C843">
        <v>58.381999999999998</v>
      </c>
      <c r="D843">
        <v>58.014000000000003</v>
      </c>
      <c r="E843">
        <v>59.09</v>
      </c>
      <c r="F843">
        <v>60.087000000000003</v>
      </c>
      <c r="G843">
        <v>59.92</v>
      </c>
      <c r="H843">
        <v>60.591999999999999</v>
      </c>
      <c r="I843">
        <v>59.887</v>
      </c>
      <c r="J843">
        <v>60.384999999999998</v>
      </c>
    </row>
    <row r="844" spans="1:10">
      <c r="A844">
        <v>842</v>
      </c>
      <c r="B844">
        <v>58.212000000000003</v>
      </c>
      <c r="C844">
        <v>58.03</v>
      </c>
      <c r="D844">
        <v>57.869</v>
      </c>
      <c r="E844">
        <v>59.347999999999999</v>
      </c>
      <c r="F844">
        <v>60.47</v>
      </c>
      <c r="G844">
        <v>60.121000000000002</v>
      </c>
      <c r="H844">
        <v>60.198</v>
      </c>
      <c r="I844">
        <v>60.188000000000002</v>
      </c>
      <c r="J844">
        <v>61.853000000000002</v>
      </c>
    </row>
    <row r="845" spans="1:10">
      <c r="A845">
        <v>843</v>
      </c>
      <c r="B845">
        <v>58.223999999999997</v>
      </c>
      <c r="C845">
        <v>57.515999999999998</v>
      </c>
      <c r="D845">
        <v>58.454999999999998</v>
      </c>
      <c r="E845">
        <v>59.694000000000003</v>
      </c>
      <c r="F845">
        <v>61.456000000000003</v>
      </c>
      <c r="G845">
        <v>60.540999999999997</v>
      </c>
      <c r="H845">
        <v>60.542999999999999</v>
      </c>
      <c r="I845">
        <v>60.145000000000003</v>
      </c>
      <c r="J845">
        <v>60.521000000000001</v>
      </c>
    </row>
    <row r="846" spans="1:10">
      <c r="A846">
        <v>844</v>
      </c>
      <c r="B846">
        <v>58.555</v>
      </c>
      <c r="C846">
        <v>57.96</v>
      </c>
      <c r="D846">
        <v>58.305999999999997</v>
      </c>
      <c r="E846">
        <v>59.634</v>
      </c>
      <c r="F846">
        <v>59.689</v>
      </c>
      <c r="G846">
        <v>59.753</v>
      </c>
      <c r="H846">
        <v>59.927</v>
      </c>
      <c r="I846">
        <v>59.573</v>
      </c>
      <c r="J846">
        <v>60.011000000000003</v>
      </c>
    </row>
    <row r="847" spans="1:10">
      <c r="A847">
        <v>845</v>
      </c>
      <c r="B847">
        <v>58.171999999999997</v>
      </c>
      <c r="C847">
        <v>58.482999999999997</v>
      </c>
      <c r="D847">
        <v>58.326000000000001</v>
      </c>
      <c r="E847">
        <v>59.503999999999998</v>
      </c>
      <c r="F847">
        <v>59.655999999999999</v>
      </c>
      <c r="G847">
        <v>59.886000000000003</v>
      </c>
      <c r="H847">
        <v>59.616999999999997</v>
      </c>
      <c r="I847">
        <v>60.057000000000002</v>
      </c>
      <c r="J847">
        <v>59.924999999999997</v>
      </c>
    </row>
    <row r="848" spans="1:10">
      <c r="A848">
        <v>846</v>
      </c>
      <c r="B848">
        <v>58.783999999999999</v>
      </c>
      <c r="C848">
        <v>57.555</v>
      </c>
      <c r="D848">
        <v>59.097000000000001</v>
      </c>
      <c r="E848">
        <v>59.252000000000002</v>
      </c>
      <c r="F848">
        <v>59.487000000000002</v>
      </c>
      <c r="G848">
        <v>59.817</v>
      </c>
      <c r="H848">
        <v>59.277000000000001</v>
      </c>
      <c r="I848">
        <v>60.478000000000002</v>
      </c>
      <c r="J848">
        <v>60.792999999999999</v>
      </c>
    </row>
    <row r="849" spans="1:10">
      <c r="A849">
        <v>847</v>
      </c>
      <c r="B849">
        <v>58.758000000000003</v>
      </c>
      <c r="C849">
        <v>58.143000000000001</v>
      </c>
      <c r="D849">
        <v>58.781999999999996</v>
      </c>
      <c r="E849">
        <v>59.692999999999998</v>
      </c>
      <c r="F849">
        <v>59.631</v>
      </c>
      <c r="G849">
        <v>60.195</v>
      </c>
      <c r="H849">
        <v>60.146999999999998</v>
      </c>
      <c r="I849">
        <v>60.145000000000003</v>
      </c>
      <c r="J849">
        <v>63.814</v>
      </c>
    </row>
    <row r="850" spans="1:10">
      <c r="A850">
        <v>848</v>
      </c>
      <c r="B850">
        <v>58.805</v>
      </c>
      <c r="C850">
        <v>57.902000000000001</v>
      </c>
      <c r="D850">
        <v>59.73</v>
      </c>
      <c r="E850">
        <v>60.628</v>
      </c>
      <c r="F850">
        <v>59.335000000000001</v>
      </c>
      <c r="G850">
        <v>60.146999999999998</v>
      </c>
      <c r="H850">
        <v>60.661000000000001</v>
      </c>
      <c r="I850">
        <v>60.262</v>
      </c>
      <c r="J850">
        <v>59.884</v>
      </c>
    </row>
    <row r="851" spans="1:10">
      <c r="A851">
        <v>849</v>
      </c>
      <c r="B851">
        <v>59.360999999999997</v>
      </c>
      <c r="C851">
        <v>58.36</v>
      </c>
      <c r="D851">
        <v>58.741999999999997</v>
      </c>
      <c r="E851">
        <v>59.088000000000001</v>
      </c>
      <c r="F851">
        <v>59.823</v>
      </c>
      <c r="G851">
        <v>59.795000000000002</v>
      </c>
      <c r="H851">
        <v>59.868000000000002</v>
      </c>
      <c r="I851">
        <v>59.216000000000001</v>
      </c>
      <c r="J851">
        <v>67.094999999999999</v>
      </c>
    </row>
    <row r="852" spans="1:10">
      <c r="A852">
        <v>850</v>
      </c>
      <c r="B852">
        <v>58.884</v>
      </c>
      <c r="C852">
        <v>57.994999999999997</v>
      </c>
      <c r="D852">
        <v>58.781999999999996</v>
      </c>
      <c r="E852">
        <v>59.070999999999998</v>
      </c>
      <c r="F852">
        <v>59.709000000000003</v>
      </c>
      <c r="G852">
        <v>60.555</v>
      </c>
      <c r="H852">
        <v>60.884999999999998</v>
      </c>
      <c r="I852">
        <v>59.002000000000002</v>
      </c>
      <c r="J852">
        <v>59.545000000000002</v>
      </c>
    </row>
    <row r="853" spans="1:10">
      <c r="A853">
        <v>851</v>
      </c>
      <c r="B853">
        <v>58.758000000000003</v>
      </c>
      <c r="C853">
        <v>58.344000000000001</v>
      </c>
      <c r="D853">
        <v>58.363</v>
      </c>
      <c r="E853">
        <v>59.564</v>
      </c>
      <c r="F853">
        <v>59.423000000000002</v>
      </c>
      <c r="G853">
        <v>60.552999999999997</v>
      </c>
      <c r="H853">
        <v>60.302999999999997</v>
      </c>
      <c r="I853">
        <v>59.524000000000001</v>
      </c>
      <c r="J853">
        <v>59.707999999999998</v>
      </c>
    </row>
    <row r="854" spans="1:10">
      <c r="A854">
        <v>852</v>
      </c>
      <c r="B854">
        <v>59.02</v>
      </c>
      <c r="C854">
        <v>57.768999999999998</v>
      </c>
      <c r="D854">
        <v>58.372999999999998</v>
      </c>
      <c r="E854">
        <v>58.927</v>
      </c>
      <c r="F854">
        <v>60.8</v>
      </c>
      <c r="G854">
        <v>59.725000000000001</v>
      </c>
      <c r="H854">
        <v>59.341000000000001</v>
      </c>
      <c r="I854">
        <v>59.956000000000003</v>
      </c>
      <c r="J854">
        <v>60.122</v>
      </c>
    </row>
    <row r="855" spans="1:10">
      <c r="A855">
        <v>853</v>
      </c>
      <c r="B855">
        <v>59.164999999999999</v>
      </c>
      <c r="C855">
        <v>57.45</v>
      </c>
      <c r="D855">
        <v>57.911999999999999</v>
      </c>
      <c r="E855">
        <v>59.636000000000003</v>
      </c>
      <c r="F855">
        <v>59.281999999999996</v>
      </c>
      <c r="G855">
        <v>60.658000000000001</v>
      </c>
      <c r="H855">
        <v>60.097999999999999</v>
      </c>
      <c r="I855">
        <v>60.011000000000003</v>
      </c>
      <c r="J855">
        <v>59.988</v>
      </c>
    </row>
    <row r="856" spans="1:10">
      <c r="A856">
        <v>854</v>
      </c>
      <c r="B856">
        <v>58.743000000000002</v>
      </c>
      <c r="C856">
        <v>58.390999999999998</v>
      </c>
      <c r="D856">
        <v>58.387999999999998</v>
      </c>
      <c r="E856">
        <v>59.009</v>
      </c>
      <c r="F856">
        <v>58.902000000000001</v>
      </c>
      <c r="G856">
        <v>59.859000000000002</v>
      </c>
      <c r="H856">
        <v>59.634999999999998</v>
      </c>
      <c r="I856">
        <v>59.704000000000001</v>
      </c>
      <c r="J856">
        <v>59.843000000000004</v>
      </c>
    </row>
    <row r="857" spans="1:10">
      <c r="A857">
        <v>855</v>
      </c>
      <c r="B857">
        <v>58.319000000000003</v>
      </c>
      <c r="C857">
        <v>58.095999999999997</v>
      </c>
      <c r="D857">
        <v>58.835999999999999</v>
      </c>
      <c r="E857">
        <v>59.216000000000001</v>
      </c>
      <c r="F857">
        <v>59.128999999999998</v>
      </c>
      <c r="G857">
        <v>59.896000000000001</v>
      </c>
      <c r="H857">
        <v>60.174999999999997</v>
      </c>
      <c r="I857">
        <v>61.738999999999997</v>
      </c>
      <c r="J857">
        <v>59.374000000000002</v>
      </c>
    </row>
    <row r="858" spans="1:10">
      <c r="A858">
        <v>856</v>
      </c>
      <c r="B858">
        <v>58.518999999999998</v>
      </c>
      <c r="C858">
        <v>57.749000000000002</v>
      </c>
      <c r="D858">
        <v>58.128999999999998</v>
      </c>
      <c r="E858">
        <v>59.009</v>
      </c>
      <c r="F858">
        <v>59.341000000000001</v>
      </c>
      <c r="G858">
        <v>60.210999999999999</v>
      </c>
      <c r="H858">
        <v>60.747999999999998</v>
      </c>
      <c r="I858">
        <v>59.415999999999997</v>
      </c>
      <c r="J858">
        <v>59.466000000000001</v>
      </c>
    </row>
    <row r="859" spans="1:10">
      <c r="A859">
        <v>857</v>
      </c>
      <c r="B859">
        <v>58.811</v>
      </c>
      <c r="C859">
        <v>58.12</v>
      </c>
      <c r="D859">
        <v>58.238999999999997</v>
      </c>
      <c r="E859">
        <v>59.484999999999999</v>
      </c>
      <c r="F859">
        <v>61.722999999999999</v>
      </c>
      <c r="G859">
        <v>59.957999999999998</v>
      </c>
      <c r="H859">
        <v>59.825000000000003</v>
      </c>
      <c r="I859">
        <v>59.036000000000001</v>
      </c>
      <c r="J859">
        <v>62.276000000000003</v>
      </c>
    </row>
    <row r="860" spans="1:10">
      <c r="A860">
        <v>858</v>
      </c>
      <c r="B860">
        <v>58.127000000000002</v>
      </c>
      <c r="C860">
        <v>57.543999999999997</v>
      </c>
      <c r="D860">
        <v>57.911000000000001</v>
      </c>
      <c r="E860">
        <v>59.045000000000002</v>
      </c>
      <c r="F860">
        <v>59.712000000000003</v>
      </c>
      <c r="G860">
        <v>60.862000000000002</v>
      </c>
      <c r="H860">
        <v>59.594999999999999</v>
      </c>
      <c r="I860">
        <v>59.7</v>
      </c>
      <c r="J860">
        <v>59.719000000000001</v>
      </c>
    </row>
    <row r="861" spans="1:10">
      <c r="A861">
        <v>859</v>
      </c>
      <c r="B861">
        <v>59.338000000000001</v>
      </c>
      <c r="C861">
        <v>57.761000000000003</v>
      </c>
      <c r="D861">
        <v>58.898000000000003</v>
      </c>
      <c r="E861">
        <v>58.728999999999999</v>
      </c>
      <c r="F861">
        <v>59.53</v>
      </c>
      <c r="G861">
        <v>60.941000000000003</v>
      </c>
      <c r="H861">
        <v>61.904000000000003</v>
      </c>
      <c r="I861">
        <v>59.668999999999997</v>
      </c>
      <c r="J861">
        <v>59.831000000000003</v>
      </c>
    </row>
    <row r="862" spans="1:10">
      <c r="A862">
        <v>860</v>
      </c>
      <c r="B862">
        <v>58.290999999999997</v>
      </c>
      <c r="C862">
        <v>58.654000000000003</v>
      </c>
      <c r="D862">
        <v>58.531999999999996</v>
      </c>
      <c r="E862">
        <v>59.715000000000003</v>
      </c>
      <c r="F862">
        <v>59.963999999999999</v>
      </c>
      <c r="G862">
        <v>60.16</v>
      </c>
      <c r="H862">
        <v>60.127000000000002</v>
      </c>
      <c r="I862">
        <v>59.59</v>
      </c>
      <c r="J862">
        <v>59.201999999999998</v>
      </c>
    </row>
    <row r="863" spans="1:10">
      <c r="A863">
        <v>861</v>
      </c>
      <c r="B863">
        <v>57.692</v>
      </c>
      <c r="C863">
        <v>58.052999999999997</v>
      </c>
      <c r="D863">
        <v>57.823</v>
      </c>
      <c r="E863">
        <v>59.460999999999999</v>
      </c>
      <c r="F863">
        <v>59.406999999999996</v>
      </c>
      <c r="G863">
        <v>60.39</v>
      </c>
      <c r="H863">
        <v>60.521000000000001</v>
      </c>
      <c r="I863">
        <v>59.567</v>
      </c>
      <c r="J863">
        <v>59.774000000000001</v>
      </c>
    </row>
    <row r="864" spans="1:10">
      <c r="A864">
        <v>862</v>
      </c>
      <c r="B864">
        <v>57.293999999999997</v>
      </c>
      <c r="C864">
        <v>57.74</v>
      </c>
      <c r="D864">
        <v>57.738</v>
      </c>
      <c r="E864">
        <v>58.917999999999999</v>
      </c>
      <c r="F864">
        <v>59.314</v>
      </c>
      <c r="G864">
        <v>61.026000000000003</v>
      </c>
      <c r="H864">
        <v>60.991999999999997</v>
      </c>
      <c r="I864">
        <v>59.658999999999999</v>
      </c>
      <c r="J864">
        <v>59.640999999999998</v>
      </c>
    </row>
    <row r="865" spans="1:10">
      <c r="A865">
        <v>863</v>
      </c>
      <c r="B865">
        <v>57.887</v>
      </c>
      <c r="C865">
        <v>57.972999999999999</v>
      </c>
      <c r="D865">
        <v>58.567999999999998</v>
      </c>
      <c r="E865">
        <v>58.634999999999998</v>
      </c>
      <c r="F865">
        <v>59.514000000000003</v>
      </c>
      <c r="G865">
        <v>60.96</v>
      </c>
      <c r="H865">
        <v>62.680999999999997</v>
      </c>
      <c r="I865">
        <v>59.012</v>
      </c>
      <c r="J865">
        <v>60.091999999999999</v>
      </c>
    </row>
    <row r="866" spans="1:10">
      <c r="A866">
        <v>864</v>
      </c>
      <c r="B866">
        <v>57.551000000000002</v>
      </c>
      <c r="C866">
        <v>58.134999999999998</v>
      </c>
      <c r="D866">
        <v>57.966000000000001</v>
      </c>
      <c r="E866">
        <v>59.183999999999997</v>
      </c>
      <c r="F866">
        <v>58.945999999999998</v>
      </c>
      <c r="G866">
        <v>62.506999999999998</v>
      </c>
      <c r="H866">
        <v>60.347000000000001</v>
      </c>
      <c r="I866">
        <v>59.76</v>
      </c>
      <c r="J866">
        <v>58.581000000000003</v>
      </c>
    </row>
    <row r="867" spans="1:10">
      <c r="A867">
        <v>865</v>
      </c>
      <c r="B867">
        <v>57.307000000000002</v>
      </c>
      <c r="C867">
        <v>58.505000000000003</v>
      </c>
      <c r="D867">
        <v>57.920999999999999</v>
      </c>
      <c r="E867">
        <v>59.246000000000002</v>
      </c>
      <c r="F867">
        <v>59.585000000000001</v>
      </c>
      <c r="G867">
        <v>67.406999999999996</v>
      </c>
      <c r="H867">
        <v>61.51</v>
      </c>
      <c r="I867">
        <v>59.27</v>
      </c>
      <c r="J867">
        <v>59.442</v>
      </c>
    </row>
    <row r="868" spans="1:10">
      <c r="A868">
        <v>866</v>
      </c>
      <c r="B868">
        <v>58.017000000000003</v>
      </c>
      <c r="C868">
        <v>57.948</v>
      </c>
      <c r="D868">
        <v>58.026000000000003</v>
      </c>
      <c r="E868">
        <v>59.573</v>
      </c>
      <c r="F868">
        <v>59.673999999999999</v>
      </c>
      <c r="G868">
        <v>61.878999999999998</v>
      </c>
      <c r="H868">
        <v>61.378</v>
      </c>
      <c r="I868">
        <v>58.722999999999999</v>
      </c>
      <c r="J868">
        <v>59.661000000000001</v>
      </c>
    </row>
    <row r="869" spans="1:10">
      <c r="A869">
        <v>867</v>
      </c>
      <c r="B869">
        <v>57.357999999999997</v>
      </c>
      <c r="C869">
        <v>57.915999999999997</v>
      </c>
      <c r="D869">
        <v>58.274000000000001</v>
      </c>
      <c r="E869">
        <v>58.99</v>
      </c>
      <c r="F869">
        <v>59.143999999999998</v>
      </c>
      <c r="G869">
        <v>61.932000000000002</v>
      </c>
      <c r="H869">
        <v>61.499000000000002</v>
      </c>
      <c r="I869">
        <v>59.124000000000002</v>
      </c>
      <c r="J869">
        <v>58.875999999999998</v>
      </c>
    </row>
    <row r="870" spans="1:10">
      <c r="A870">
        <v>868</v>
      </c>
      <c r="B870">
        <v>57.566000000000003</v>
      </c>
      <c r="C870">
        <v>57.664999999999999</v>
      </c>
      <c r="D870">
        <v>58.71</v>
      </c>
      <c r="E870">
        <v>58.67</v>
      </c>
      <c r="F870">
        <v>59.561999999999998</v>
      </c>
      <c r="G870">
        <v>61.317</v>
      </c>
      <c r="H870">
        <v>60.216999999999999</v>
      </c>
      <c r="I870">
        <v>58.936999999999998</v>
      </c>
      <c r="J870">
        <v>58.914000000000001</v>
      </c>
    </row>
    <row r="871" spans="1:10">
      <c r="A871">
        <v>869</v>
      </c>
      <c r="B871">
        <v>58.396999999999998</v>
      </c>
      <c r="C871">
        <v>57.552999999999997</v>
      </c>
      <c r="D871">
        <v>57.738999999999997</v>
      </c>
      <c r="E871">
        <v>58.905000000000001</v>
      </c>
      <c r="F871">
        <v>59.609000000000002</v>
      </c>
      <c r="G871">
        <v>62.584000000000003</v>
      </c>
      <c r="H871">
        <v>61.39</v>
      </c>
      <c r="I871">
        <v>58.249000000000002</v>
      </c>
      <c r="J871">
        <v>58.856999999999999</v>
      </c>
    </row>
    <row r="872" spans="1:10">
      <c r="A872">
        <v>870</v>
      </c>
      <c r="B872">
        <v>58.134999999999998</v>
      </c>
      <c r="C872">
        <v>57.784999999999997</v>
      </c>
      <c r="D872">
        <v>57.655000000000001</v>
      </c>
      <c r="E872">
        <v>58.893999999999998</v>
      </c>
      <c r="F872">
        <v>59.326999999999998</v>
      </c>
      <c r="G872">
        <v>61.965000000000003</v>
      </c>
      <c r="H872">
        <v>60.667999999999999</v>
      </c>
      <c r="I872">
        <v>58.514000000000003</v>
      </c>
      <c r="J872">
        <v>58.514000000000003</v>
      </c>
    </row>
    <row r="873" spans="1:10">
      <c r="A873">
        <v>871</v>
      </c>
      <c r="B873">
        <v>58.021000000000001</v>
      </c>
      <c r="C873">
        <v>57.756999999999998</v>
      </c>
      <c r="D873">
        <v>59.213000000000001</v>
      </c>
      <c r="E873">
        <v>58.856999999999999</v>
      </c>
      <c r="F873">
        <v>59.148000000000003</v>
      </c>
      <c r="G873">
        <v>60.354999999999997</v>
      </c>
      <c r="H873">
        <v>60.002000000000002</v>
      </c>
      <c r="I873">
        <v>60.75</v>
      </c>
      <c r="J873">
        <v>59.587000000000003</v>
      </c>
    </row>
    <row r="874" spans="1:10">
      <c r="A874">
        <v>872</v>
      </c>
      <c r="B874">
        <v>57.83</v>
      </c>
      <c r="C874">
        <v>57.756999999999998</v>
      </c>
      <c r="D874">
        <v>58.32</v>
      </c>
      <c r="E874">
        <v>58.744999999999997</v>
      </c>
      <c r="F874">
        <v>59.777000000000001</v>
      </c>
      <c r="G874">
        <v>60.661999999999999</v>
      </c>
      <c r="H874">
        <v>60.496000000000002</v>
      </c>
      <c r="I874">
        <v>58.720999999999997</v>
      </c>
      <c r="J874">
        <v>58.338999999999999</v>
      </c>
    </row>
    <row r="875" spans="1:10">
      <c r="A875">
        <v>873</v>
      </c>
      <c r="B875">
        <v>57.372</v>
      </c>
      <c r="C875">
        <v>57.890999999999998</v>
      </c>
      <c r="D875">
        <v>57.792000000000002</v>
      </c>
      <c r="E875">
        <v>58.703000000000003</v>
      </c>
      <c r="F875">
        <v>60.171999999999997</v>
      </c>
      <c r="G875">
        <v>60.49</v>
      </c>
      <c r="H875">
        <v>60.040999999999997</v>
      </c>
      <c r="I875">
        <v>57.918999999999997</v>
      </c>
      <c r="J875">
        <v>58.98</v>
      </c>
    </row>
    <row r="876" spans="1:10">
      <c r="A876">
        <v>874</v>
      </c>
      <c r="B876">
        <v>57.750999999999998</v>
      </c>
      <c r="C876">
        <v>57.429000000000002</v>
      </c>
      <c r="D876">
        <v>57.917000000000002</v>
      </c>
      <c r="E876">
        <v>58.658999999999999</v>
      </c>
      <c r="F876">
        <v>59.762999999999998</v>
      </c>
      <c r="G876">
        <v>61.975000000000001</v>
      </c>
      <c r="H876">
        <v>60.715000000000003</v>
      </c>
      <c r="I876">
        <v>57.677999999999997</v>
      </c>
      <c r="J876">
        <v>58.195999999999998</v>
      </c>
    </row>
    <row r="877" spans="1:10">
      <c r="A877">
        <v>875</v>
      </c>
      <c r="B877">
        <v>59.042000000000002</v>
      </c>
      <c r="C877">
        <v>57.664999999999999</v>
      </c>
      <c r="D877">
        <v>58.134999999999998</v>
      </c>
      <c r="E877">
        <v>58.610999999999997</v>
      </c>
      <c r="F877">
        <v>59.363999999999997</v>
      </c>
      <c r="G877">
        <v>59.606000000000002</v>
      </c>
      <c r="H877">
        <v>60.795999999999999</v>
      </c>
      <c r="I877">
        <v>57.863</v>
      </c>
      <c r="J877">
        <v>59.862000000000002</v>
      </c>
    </row>
    <row r="878" spans="1:10">
      <c r="A878">
        <v>876</v>
      </c>
      <c r="B878">
        <v>59.286999999999999</v>
      </c>
      <c r="C878">
        <v>57.957999999999998</v>
      </c>
      <c r="D878">
        <v>58.106000000000002</v>
      </c>
      <c r="E878">
        <v>58.792999999999999</v>
      </c>
      <c r="F878">
        <v>60.356000000000002</v>
      </c>
      <c r="G878">
        <v>61.265999999999998</v>
      </c>
      <c r="H878">
        <v>59.508000000000003</v>
      </c>
      <c r="I878">
        <v>57.399000000000001</v>
      </c>
      <c r="J878">
        <v>63.781999999999996</v>
      </c>
    </row>
    <row r="879" spans="1:10">
      <c r="A879">
        <v>877</v>
      </c>
      <c r="B879">
        <v>59.453000000000003</v>
      </c>
      <c r="C879">
        <v>58.073999999999998</v>
      </c>
      <c r="D879">
        <v>58.51</v>
      </c>
      <c r="E879">
        <v>59.314</v>
      </c>
      <c r="F879">
        <v>59.552</v>
      </c>
      <c r="G879">
        <v>60.286000000000001</v>
      </c>
      <c r="H879">
        <v>59.972000000000001</v>
      </c>
      <c r="I879">
        <v>57.341999999999999</v>
      </c>
      <c r="J879">
        <v>63.97</v>
      </c>
    </row>
    <row r="880" spans="1:10">
      <c r="A880">
        <v>878</v>
      </c>
      <c r="B880">
        <v>58.924999999999997</v>
      </c>
      <c r="C880">
        <v>59.03</v>
      </c>
      <c r="D880">
        <v>58.155000000000001</v>
      </c>
      <c r="E880">
        <v>59.247</v>
      </c>
      <c r="F880">
        <v>59.573999999999998</v>
      </c>
      <c r="G880">
        <v>61.143000000000001</v>
      </c>
      <c r="H880">
        <v>58.664999999999999</v>
      </c>
      <c r="I880">
        <v>57.764000000000003</v>
      </c>
      <c r="J880">
        <v>63.862000000000002</v>
      </c>
    </row>
    <row r="881" spans="1:10">
      <c r="A881">
        <v>879</v>
      </c>
      <c r="B881">
        <v>58.506</v>
      </c>
      <c r="C881">
        <v>57.972999999999999</v>
      </c>
      <c r="D881">
        <v>58.125</v>
      </c>
      <c r="E881">
        <v>60.082999999999998</v>
      </c>
      <c r="F881">
        <v>58.951000000000001</v>
      </c>
      <c r="G881">
        <v>60.29</v>
      </c>
      <c r="H881">
        <v>62.238</v>
      </c>
      <c r="I881">
        <v>57.41</v>
      </c>
      <c r="J881">
        <v>62.37</v>
      </c>
    </row>
    <row r="882" spans="1:10">
      <c r="A882">
        <v>880</v>
      </c>
      <c r="B882">
        <v>58.447000000000003</v>
      </c>
      <c r="C882">
        <v>58.472999999999999</v>
      </c>
      <c r="D882">
        <v>57.868000000000002</v>
      </c>
      <c r="E882">
        <v>59.119</v>
      </c>
      <c r="F882">
        <v>59.451000000000001</v>
      </c>
      <c r="G882">
        <v>59.640999999999998</v>
      </c>
      <c r="H882">
        <v>58.665999999999997</v>
      </c>
      <c r="I882">
        <v>58.222000000000001</v>
      </c>
      <c r="J882">
        <v>61.579000000000001</v>
      </c>
    </row>
    <row r="883" spans="1:10">
      <c r="A883">
        <v>881</v>
      </c>
      <c r="B883">
        <v>58.167000000000002</v>
      </c>
      <c r="C883">
        <v>58.411999999999999</v>
      </c>
      <c r="D883">
        <v>57.823999999999998</v>
      </c>
      <c r="E883">
        <v>59.040999999999997</v>
      </c>
      <c r="F883">
        <v>59.014000000000003</v>
      </c>
      <c r="G883">
        <v>63.34</v>
      </c>
      <c r="H883">
        <v>58.704999999999998</v>
      </c>
      <c r="I883">
        <v>57.439</v>
      </c>
      <c r="J883">
        <v>63.033000000000001</v>
      </c>
    </row>
    <row r="884" spans="1:10">
      <c r="A884">
        <v>882</v>
      </c>
      <c r="B884">
        <v>58.249000000000002</v>
      </c>
      <c r="C884">
        <v>61.039000000000001</v>
      </c>
      <c r="D884">
        <v>58.536000000000001</v>
      </c>
      <c r="E884">
        <v>58.942</v>
      </c>
      <c r="F884">
        <v>58.186</v>
      </c>
      <c r="G884">
        <v>60.215000000000003</v>
      </c>
      <c r="H884">
        <v>59.856000000000002</v>
      </c>
      <c r="I884">
        <v>57.360999999999997</v>
      </c>
      <c r="J884">
        <v>61.68</v>
      </c>
    </row>
    <row r="885" spans="1:10">
      <c r="A885">
        <v>883</v>
      </c>
      <c r="B885">
        <v>58.593000000000004</v>
      </c>
      <c r="C885">
        <v>58.720999999999997</v>
      </c>
      <c r="D885">
        <v>59.01</v>
      </c>
      <c r="E885">
        <v>59.244</v>
      </c>
      <c r="F885">
        <v>58.686999999999998</v>
      </c>
      <c r="G885">
        <v>59.323</v>
      </c>
      <c r="H885">
        <v>59.290999999999997</v>
      </c>
      <c r="I885">
        <v>57.432000000000002</v>
      </c>
      <c r="J885">
        <v>62.365000000000002</v>
      </c>
    </row>
    <row r="886" spans="1:10">
      <c r="A886">
        <v>884</v>
      </c>
      <c r="B886">
        <v>59.44</v>
      </c>
      <c r="C886">
        <v>58.582000000000001</v>
      </c>
      <c r="D886">
        <v>58.1</v>
      </c>
      <c r="E886">
        <v>58.636000000000003</v>
      </c>
      <c r="F886">
        <v>58.305999999999997</v>
      </c>
      <c r="G886">
        <v>59.484999999999999</v>
      </c>
      <c r="H886">
        <v>60.218000000000004</v>
      </c>
      <c r="I886">
        <v>57.417000000000002</v>
      </c>
      <c r="J886">
        <v>62.584000000000003</v>
      </c>
    </row>
    <row r="887" spans="1:10">
      <c r="A887">
        <v>885</v>
      </c>
      <c r="B887">
        <v>59.613</v>
      </c>
      <c r="C887">
        <v>59.017000000000003</v>
      </c>
      <c r="D887">
        <v>58.103999999999999</v>
      </c>
      <c r="E887">
        <v>58.552</v>
      </c>
      <c r="F887">
        <v>58.735999999999997</v>
      </c>
      <c r="G887">
        <v>62.405000000000001</v>
      </c>
      <c r="H887">
        <v>59.033000000000001</v>
      </c>
      <c r="I887">
        <v>56.917000000000002</v>
      </c>
      <c r="J887">
        <v>61.654000000000003</v>
      </c>
    </row>
    <row r="888" spans="1:10">
      <c r="A888">
        <v>886</v>
      </c>
      <c r="B888">
        <v>59.59</v>
      </c>
      <c r="C888">
        <v>58.140999999999998</v>
      </c>
      <c r="D888">
        <v>58.587000000000003</v>
      </c>
      <c r="E888">
        <v>58.14</v>
      </c>
      <c r="F888">
        <v>58.523000000000003</v>
      </c>
      <c r="G888">
        <v>62.441000000000003</v>
      </c>
      <c r="H888">
        <v>59.076999999999998</v>
      </c>
      <c r="I888">
        <v>57.476999999999997</v>
      </c>
      <c r="J888">
        <v>62.042999999999999</v>
      </c>
    </row>
    <row r="889" spans="1:10">
      <c r="A889">
        <v>887</v>
      </c>
      <c r="B889">
        <v>59.555999999999997</v>
      </c>
      <c r="C889">
        <v>58.418999999999997</v>
      </c>
      <c r="D889">
        <v>57.890999999999998</v>
      </c>
      <c r="E889">
        <v>58.104999999999997</v>
      </c>
      <c r="F889">
        <v>59.881999999999998</v>
      </c>
      <c r="G889">
        <v>59.365000000000002</v>
      </c>
      <c r="H889">
        <v>58.811</v>
      </c>
      <c r="I889">
        <v>57.457000000000001</v>
      </c>
      <c r="J889">
        <v>62.451000000000001</v>
      </c>
    </row>
    <row r="890" spans="1:10">
      <c r="A890">
        <v>888</v>
      </c>
      <c r="B890">
        <v>59.84</v>
      </c>
      <c r="C890">
        <v>58.320999999999998</v>
      </c>
      <c r="D890">
        <v>57.847000000000001</v>
      </c>
      <c r="E890">
        <v>58.011000000000003</v>
      </c>
      <c r="F890">
        <v>57.997</v>
      </c>
      <c r="G890">
        <v>60.329000000000001</v>
      </c>
      <c r="H890">
        <v>59.023000000000003</v>
      </c>
      <c r="I890">
        <v>56.938000000000002</v>
      </c>
      <c r="J890">
        <v>62.648000000000003</v>
      </c>
    </row>
    <row r="891" spans="1:10">
      <c r="A891">
        <v>889</v>
      </c>
      <c r="B891">
        <v>58.716999999999999</v>
      </c>
      <c r="C891">
        <v>59.222999999999999</v>
      </c>
      <c r="D891">
        <v>57.994999999999997</v>
      </c>
      <c r="E891">
        <v>58.576000000000001</v>
      </c>
      <c r="F891">
        <v>58.697000000000003</v>
      </c>
      <c r="G891">
        <v>59.86</v>
      </c>
      <c r="H891">
        <v>58.357999999999997</v>
      </c>
      <c r="I891">
        <v>56.911999999999999</v>
      </c>
      <c r="J891">
        <v>61.695</v>
      </c>
    </row>
    <row r="892" spans="1:10">
      <c r="A892">
        <v>890</v>
      </c>
      <c r="B892">
        <v>58.68</v>
      </c>
      <c r="C892">
        <v>58.067</v>
      </c>
      <c r="D892">
        <v>57.578000000000003</v>
      </c>
      <c r="E892">
        <v>60.128</v>
      </c>
      <c r="F892">
        <v>57.652999999999999</v>
      </c>
      <c r="G892">
        <v>58.969000000000001</v>
      </c>
      <c r="H892">
        <v>58.235999999999997</v>
      </c>
      <c r="I892">
        <v>56.81</v>
      </c>
      <c r="J892">
        <v>61.210999999999999</v>
      </c>
    </row>
    <row r="893" spans="1:10">
      <c r="A893">
        <v>891</v>
      </c>
      <c r="B893">
        <v>58.398000000000003</v>
      </c>
      <c r="C893">
        <v>58.052</v>
      </c>
      <c r="D893">
        <v>57.527000000000001</v>
      </c>
      <c r="E893">
        <v>57.99</v>
      </c>
      <c r="F893">
        <v>57.398000000000003</v>
      </c>
      <c r="G893">
        <v>62.805</v>
      </c>
      <c r="H893">
        <v>58.515999999999998</v>
      </c>
      <c r="I893">
        <v>56.956000000000003</v>
      </c>
      <c r="J893">
        <v>62.13</v>
      </c>
    </row>
    <row r="894" spans="1:10">
      <c r="A894">
        <v>892</v>
      </c>
      <c r="B894">
        <v>59.109000000000002</v>
      </c>
      <c r="C894">
        <v>57.735999999999997</v>
      </c>
      <c r="D894">
        <v>57.392000000000003</v>
      </c>
      <c r="E894">
        <v>57.572000000000003</v>
      </c>
      <c r="F894">
        <v>57.841999999999999</v>
      </c>
      <c r="G894">
        <v>58.476999999999997</v>
      </c>
      <c r="H894">
        <v>58.116</v>
      </c>
      <c r="I894">
        <v>57.250999999999998</v>
      </c>
      <c r="J894">
        <v>62.252000000000002</v>
      </c>
    </row>
    <row r="895" spans="1:10">
      <c r="A895">
        <v>893</v>
      </c>
      <c r="B895">
        <v>58.558</v>
      </c>
      <c r="C895">
        <v>57.655999999999999</v>
      </c>
      <c r="D895">
        <v>57.146000000000001</v>
      </c>
      <c r="E895">
        <v>57.484999999999999</v>
      </c>
      <c r="F895">
        <v>57.051000000000002</v>
      </c>
      <c r="G895">
        <v>59.084000000000003</v>
      </c>
      <c r="H895">
        <v>57.923000000000002</v>
      </c>
      <c r="I895">
        <v>57.338999999999999</v>
      </c>
      <c r="J895">
        <v>61.585999999999999</v>
      </c>
    </row>
    <row r="896" spans="1:10">
      <c r="A896">
        <v>894</v>
      </c>
      <c r="B896">
        <v>58.47</v>
      </c>
      <c r="C896">
        <v>57.912999999999997</v>
      </c>
      <c r="D896">
        <v>56.917000000000002</v>
      </c>
      <c r="E896">
        <v>57.506</v>
      </c>
      <c r="F896">
        <v>57.456000000000003</v>
      </c>
      <c r="G896">
        <v>59.101999999999997</v>
      </c>
      <c r="H896">
        <v>58.860999999999997</v>
      </c>
      <c r="I896">
        <v>57.761000000000003</v>
      </c>
      <c r="J896">
        <v>61.606000000000002</v>
      </c>
    </row>
    <row r="897" spans="1:10">
      <c r="A897">
        <v>895</v>
      </c>
      <c r="B897">
        <v>58.087000000000003</v>
      </c>
      <c r="C897">
        <v>57.3</v>
      </c>
      <c r="D897">
        <v>57.070999999999998</v>
      </c>
      <c r="E897">
        <v>56.725000000000001</v>
      </c>
      <c r="F897">
        <v>57.258000000000003</v>
      </c>
      <c r="G897">
        <v>59.652000000000001</v>
      </c>
      <c r="H897">
        <v>58.44</v>
      </c>
      <c r="I897">
        <v>57.524999999999999</v>
      </c>
      <c r="J897">
        <v>63.978999999999999</v>
      </c>
    </row>
    <row r="898" spans="1:10">
      <c r="A898">
        <v>896</v>
      </c>
      <c r="B898">
        <v>58.268000000000001</v>
      </c>
      <c r="C898">
        <v>57.514000000000003</v>
      </c>
      <c r="D898">
        <v>57.36</v>
      </c>
      <c r="E898">
        <v>57.777999999999999</v>
      </c>
      <c r="F898">
        <v>57.152000000000001</v>
      </c>
      <c r="G898">
        <v>60.222999999999999</v>
      </c>
      <c r="H898">
        <v>59.820999999999998</v>
      </c>
      <c r="I898">
        <v>56.680999999999997</v>
      </c>
      <c r="J898">
        <v>61.481000000000002</v>
      </c>
    </row>
    <row r="899" spans="1:10">
      <c r="A899">
        <v>897</v>
      </c>
      <c r="B899">
        <v>57.744</v>
      </c>
      <c r="C899">
        <v>57.795000000000002</v>
      </c>
      <c r="D899">
        <v>57.994</v>
      </c>
      <c r="E899">
        <v>57.134999999999998</v>
      </c>
      <c r="F899">
        <v>57.643000000000001</v>
      </c>
      <c r="G899">
        <v>60.353000000000002</v>
      </c>
      <c r="H899">
        <v>58.779000000000003</v>
      </c>
      <c r="I899">
        <v>57.451999999999998</v>
      </c>
      <c r="J899">
        <v>61.24</v>
      </c>
    </row>
    <row r="900" spans="1:10">
      <c r="A900">
        <v>898</v>
      </c>
      <c r="B900">
        <v>57.204000000000001</v>
      </c>
      <c r="C900">
        <v>57.713000000000001</v>
      </c>
      <c r="D900">
        <v>57.73</v>
      </c>
      <c r="E900">
        <v>57.328000000000003</v>
      </c>
      <c r="F900">
        <v>57.715000000000003</v>
      </c>
      <c r="G900">
        <v>60.942</v>
      </c>
      <c r="H900">
        <v>58.738999999999997</v>
      </c>
      <c r="I900">
        <v>57.057000000000002</v>
      </c>
      <c r="J900">
        <v>60.320999999999998</v>
      </c>
    </row>
    <row r="901" spans="1:10">
      <c r="A901">
        <v>899</v>
      </c>
      <c r="B901">
        <v>57.128</v>
      </c>
      <c r="C901">
        <v>57.381999999999998</v>
      </c>
      <c r="D901">
        <v>56.826000000000001</v>
      </c>
      <c r="E901">
        <v>57.447000000000003</v>
      </c>
      <c r="F901">
        <v>59.29</v>
      </c>
      <c r="G901">
        <v>58.33</v>
      </c>
      <c r="H901">
        <v>58.920999999999999</v>
      </c>
      <c r="I901">
        <v>58.546999999999997</v>
      </c>
      <c r="J901">
        <v>61.598999999999997</v>
      </c>
    </row>
    <row r="902" spans="1:10">
      <c r="A902">
        <v>900</v>
      </c>
      <c r="B902">
        <v>57.356999999999999</v>
      </c>
      <c r="C902">
        <v>57.79</v>
      </c>
      <c r="D902">
        <v>56.689</v>
      </c>
      <c r="E902">
        <v>57.387</v>
      </c>
      <c r="F902">
        <v>59.149000000000001</v>
      </c>
      <c r="G902">
        <v>58.386000000000003</v>
      </c>
      <c r="H902">
        <v>58.026000000000003</v>
      </c>
      <c r="I902">
        <v>57.265000000000001</v>
      </c>
      <c r="J902">
        <v>61.231000000000002</v>
      </c>
    </row>
    <row r="903" spans="1:10">
      <c r="A903">
        <v>901</v>
      </c>
      <c r="B903">
        <v>56.470999999999997</v>
      </c>
      <c r="C903">
        <v>57.87</v>
      </c>
      <c r="D903">
        <v>56.874000000000002</v>
      </c>
      <c r="E903">
        <v>57.430999999999997</v>
      </c>
      <c r="F903">
        <v>57.552999999999997</v>
      </c>
      <c r="G903">
        <v>67.106999999999999</v>
      </c>
      <c r="H903">
        <v>59.125999999999998</v>
      </c>
      <c r="I903">
        <v>56.88</v>
      </c>
      <c r="J903">
        <v>60.4</v>
      </c>
    </row>
    <row r="904" spans="1:10">
      <c r="A904">
        <v>902</v>
      </c>
      <c r="B904">
        <v>56.838999999999999</v>
      </c>
      <c r="C904">
        <v>57.27</v>
      </c>
      <c r="D904">
        <v>56.146999999999998</v>
      </c>
      <c r="E904">
        <v>57.558999999999997</v>
      </c>
      <c r="F904">
        <v>57.994</v>
      </c>
      <c r="G904">
        <v>75.825000000000003</v>
      </c>
      <c r="H904">
        <v>58.59</v>
      </c>
      <c r="I904">
        <v>57.011000000000003</v>
      </c>
      <c r="J904">
        <v>62.189</v>
      </c>
    </row>
    <row r="905" spans="1:10">
      <c r="A905">
        <v>903</v>
      </c>
      <c r="B905">
        <v>56.579000000000001</v>
      </c>
      <c r="C905">
        <v>57.14</v>
      </c>
      <c r="D905">
        <v>56.674999999999997</v>
      </c>
      <c r="E905">
        <v>57.668999999999997</v>
      </c>
      <c r="F905">
        <v>57.914999999999999</v>
      </c>
      <c r="G905">
        <v>59.375</v>
      </c>
      <c r="H905">
        <v>58.755000000000003</v>
      </c>
      <c r="I905">
        <v>57.343000000000004</v>
      </c>
      <c r="J905">
        <v>61.491999999999997</v>
      </c>
    </row>
    <row r="906" spans="1:10">
      <c r="A906">
        <v>904</v>
      </c>
      <c r="B906">
        <v>56.832000000000001</v>
      </c>
      <c r="C906">
        <v>57.305999999999997</v>
      </c>
      <c r="D906">
        <v>56.776000000000003</v>
      </c>
      <c r="E906">
        <v>57.323999999999998</v>
      </c>
      <c r="F906">
        <v>57.704999999999998</v>
      </c>
      <c r="G906">
        <v>58.524000000000001</v>
      </c>
      <c r="H906">
        <v>59.591999999999999</v>
      </c>
      <c r="I906">
        <v>57.497</v>
      </c>
      <c r="J906">
        <v>60.529000000000003</v>
      </c>
    </row>
    <row r="907" spans="1:10">
      <c r="A907">
        <v>905</v>
      </c>
      <c r="B907">
        <v>56.564</v>
      </c>
      <c r="C907">
        <v>57.021999999999998</v>
      </c>
      <c r="D907">
        <v>57.109000000000002</v>
      </c>
      <c r="E907">
        <v>57.079000000000001</v>
      </c>
      <c r="F907">
        <v>57.289000000000001</v>
      </c>
      <c r="G907">
        <v>57.921999999999997</v>
      </c>
      <c r="H907">
        <v>58.429000000000002</v>
      </c>
      <c r="I907">
        <v>57.823</v>
      </c>
      <c r="J907">
        <v>60.481000000000002</v>
      </c>
    </row>
    <row r="908" spans="1:10">
      <c r="A908">
        <v>906</v>
      </c>
      <c r="B908">
        <v>56.148000000000003</v>
      </c>
      <c r="C908">
        <v>57.701999999999998</v>
      </c>
      <c r="D908">
        <v>59.231000000000002</v>
      </c>
      <c r="E908">
        <v>57.503999999999998</v>
      </c>
      <c r="F908">
        <v>57.005000000000003</v>
      </c>
      <c r="G908">
        <v>58.755000000000003</v>
      </c>
      <c r="H908">
        <v>57.923999999999999</v>
      </c>
      <c r="I908">
        <v>57.19</v>
      </c>
      <c r="J908">
        <v>61.813000000000002</v>
      </c>
    </row>
    <row r="909" spans="1:10">
      <c r="A909">
        <v>907</v>
      </c>
      <c r="B909">
        <v>56.451999999999998</v>
      </c>
      <c r="C909">
        <v>57.734999999999999</v>
      </c>
      <c r="D909">
        <v>56.442999999999998</v>
      </c>
      <c r="E909">
        <v>57.808</v>
      </c>
      <c r="F909">
        <v>57.56</v>
      </c>
      <c r="G909">
        <v>59.301000000000002</v>
      </c>
      <c r="H909">
        <v>58.365000000000002</v>
      </c>
      <c r="I909">
        <v>57.588000000000001</v>
      </c>
      <c r="J909">
        <v>60.625999999999998</v>
      </c>
    </row>
    <row r="910" spans="1:10">
      <c r="A910">
        <v>908</v>
      </c>
      <c r="B910">
        <v>56.56</v>
      </c>
      <c r="C910">
        <v>57.033999999999999</v>
      </c>
      <c r="D910">
        <v>56.109000000000002</v>
      </c>
      <c r="E910">
        <v>59.134</v>
      </c>
      <c r="F910">
        <v>57.954999999999998</v>
      </c>
      <c r="G910">
        <v>58.283000000000001</v>
      </c>
      <c r="H910">
        <v>58.353999999999999</v>
      </c>
      <c r="I910">
        <v>57.503999999999998</v>
      </c>
      <c r="J910">
        <v>60.511000000000003</v>
      </c>
    </row>
    <row r="911" spans="1:10">
      <c r="A911">
        <v>909</v>
      </c>
      <c r="B911">
        <v>56.667999999999999</v>
      </c>
      <c r="C911">
        <v>57.664000000000001</v>
      </c>
      <c r="D911">
        <v>56.491999999999997</v>
      </c>
      <c r="E911">
        <v>59.63</v>
      </c>
      <c r="F911">
        <v>57.112000000000002</v>
      </c>
      <c r="G911">
        <v>57.662999999999997</v>
      </c>
      <c r="H911">
        <v>59.06</v>
      </c>
      <c r="I911">
        <v>58.488</v>
      </c>
      <c r="J911">
        <v>60.444000000000003</v>
      </c>
    </row>
    <row r="912" spans="1:10">
      <c r="A912">
        <v>910</v>
      </c>
      <c r="B912">
        <v>56.323</v>
      </c>
      <c r="C912">
        <v>58.009</v>
      </c>
      <c r="D912">
        <v>57.569000000000003</v>
      </c>
      <c r="E912">
        <v>58.485999999999997</v>
      </c>
      <c r="F912">
        <v>58.164999999999999</v>
      </c>
      <c r="G912">
        <v>58.058</v>
      </c>
      <c r="H912">
        <v>58.698</v>
      </c>
      <c r="I912">
        <v>58.79</v>
      </c>
      <c r="J912">
        <v>60.832000000000001</v>
      </c>
    </row>
    <row r="913" spans="1:10">
      <c r="A913">
        <v>911</v>
      </c>
      <c r="B913">
        <v>55.895000000000003</v>
      </c>
      <c r="C913">
        <v>57.637</v>
      </c>
      <c r="D913">
        <v>57.78</v>
      </c>
      <c r="E913">
        <v>58.899000000000001</v>
      </c>
      <c r="F913">
        <v>57.183</v>
      </c>
      <c r="G913">
        <v>58.07</v>
      </c>
      <c r="H913">
        <v>58.122999999999998</v>
      </c>
      <c r="I913">
        <v>58.65</v>
      </c>
      <c r="J913">
        <v>61.51</v>
      </c>
    </row>
    <row r="914" spans="1:10">
      <c r="A914">
        <v>912</v>
      </c>
      <c r="B914">
        <v>56.204000000000001</v>
      </c>
      <c r="C914">
        <v>57.091000000000001</v>
      </c>
      <c r="D914">
        <v>58.045000000000002</v>
      </c>
      <c r="E914">
        <v>58.127000000000002</v>
      </c>
      <c r="F914">
        <v>57.557000000000002</v>
      </c>
      <c r="G914">
        <v>58.421999999999997</v>
      </c>
      <c r="H914">
        <v>60.744</v>
      </c>
      <c r="I914">
        <v>58.494999999999997</v>
      </c>
      <c r="J914">
        <v>60.82</v>
      </c>
    </row>
    <row r="915" spans="1:10">
      <c r="A915">
        <v>913</v>
      </c>
      <c r="B915">
        <v>55.854999999999997</v>
      </c>
      <c r="C915">
        <v>56.924999999999997</v>
      </c>
      <c r="D915">
        <v>57.877000000000002</v>
      </c>
      <c r="E915">
        <v>57.378999999999998</v>
      </c>
      <c r="F915">
        <v>56.884999999999998</v>
      </c>
      <c r="G915">
        <v>57.837000000000003</v>
      </c>
      <c r="H915">
        <v>58.332999999999998</v>
      </c>
      <c r="I915">
        <v>58.38</v>
      </c>
      <c r="J915">
        <v>59.98</v>
      </c>
    </row>
    <row r="916" spans="1:10">
      <c r="A916">
        <v>914</v>
      </c>
      <c r="B916">
        <v>56.686</v>
      </c>
      <c r="C916">
        <v>57.466999999999999</v>
      </c>
      <c r="D916">
        <v>57.332999999999998</v>
      </c>
      <c r="E916">
        <v>57.585000000000001</v>
      </c>
      <c r="F916">
        <v>57.820999999999998</v>
      </c>
      <c r="G916">
        <v>58.984999999999999</v>
      </c>
      <c r="H916">
        <v>58.594000000000001</v>
      </c>
      <c r="I916">
        <v>59.398000000000003</v>
      </c>
      <c r="J916">
        <v>59.396000000000001</v>
      </c>
    </row>
    <row r="917" spans="1:10">
      <c r="A917">
        <v>915</v>
      </c>
      <c r="B917">
        <v>57.351999999999997</v>
      </c>
      <c r="C917">
        <v>56.597999999999999</v>
      </c>
      <c r="D917">
        <v>57.411999999999999</v>
      </c>
      <c r="E917">
        <v>57.884999999999998</v>
      </c>
      <c r="F917">
        <v>56.975999999999999</v>
      </c>
      <c r="G917">
        <v>59.036999999999999</v>
      </c>
      <c r="H917">
        <v>58.779000000000003</v>
      </c>
      <c r="I917">
        <v>58.84</v>
      </c>
      <c r="J917">
        <v>60.045999999999999</v>
      </c>
    </row>
    <row r="918" spans="1:10">
      <c r="A918">
        <v>916</v>
      </c>
      <c r="B918">
        <v>56.819000000000003</v>
      </c>
      <c r="C918">
        <v>56.941000000000003</v>
      </c>
      <c r="D918">
        <v>58.634</v>
      </c>
      <c r="E918">
        <v>59.122999999999998</v>
      </c>
      <c r="F918">
        <v>57.704000000000001</v>
      </c>
      <c r="G918">
        <v>57.673000000000002</v>
      </c>
      <c r="H918">
        <v>58.25</v>
      </c>
      <c r="I918">
        <v>59.399000000000001</v>
      </c>
      <c r="J918">
        <v>60.210999999999999</v>
      </c>
    </row>
    <row r="919" spans="1:10">
      <c r="A919">
        <v>917</v>
      </c>
      <c r="B919">
        <v>56.682000000000002</v>
      </c>
      <c r="C919">
        <v>56.874000000000002</v>
      </c>
      <c r="D919">
        <v>58.112000000000002</v>
      </c>
      <c r="E919">
        <v>59.201000000000001</v>
      </c>
      <c r="F919">
        <v>79.647999999999996</v>
      </c>
      <c r="G919">
        <v>58.293999999999997</v>
      </c>
      <c r="H919">
        <v>58.006999999999998</v>
      </c>
      <c r="I919">
        <v>62.930999999999997</v>
      </c>
      <c r="J919">
        <v>60.853000000000002</v>
      </c>
    </row>
    <row r="920" spans="1:10">
      <c r="A920">
        <v>918</v>
      </c>
      <c r="B920">
        <v>56.811999999999998</v>
      </c>
      <c r="C920">
        <v>57.225000000000001</v>
      </c>
      <c r="D920">
        <v>57.107999999999997</v>
      </c>
      <c r="E920">
        <v>57.96</v>
      </c>
      <c r="F920">
        <v>57.292999999999999</v>
      </c>
      <c r="G920">
        <v>58.204000000000001</v>
      </c>
      <c r="H920">
        <v>59.247999999999998</v>
      </c>
      <c r="I920">
        <v>58.857999999999997</v>
      </c>
      <c r="J920">
        <v>61.496000000000002</v>
      </c>
    </row>
    <row r="921" spans="1:10">
      <c r="A921">
        <v>919</v>
      </c>
      <c r="B921">
        <v>56.39</v>
      </c>
      <c r="C921">
        <v>57.061999999999998</v>
      </c>
      <c r="D921">
        <v>57.045999999999999</v>
      </c>
      <c r="E921">
        <v>57.636000000000003</v>
      </c>
      <c r="F921">
        <v>58.33</v>
      </c>
      <c r="G921">
        <v>57.868000000000002</v>
      </c>
      <c r="H921">
        <v>58.433</v>
      </c>
      <c r="I921">
        <v>58.991</v>
      </c>
      <c r="J921">
        <v>61.322000000000003</v>
      </c>
    </row>
    <row r="922" spans="1:10">
      <c r="A922">
        <v>920</v>
      </c>
      <c r="B922">
        <v>56.164999999999999</v>
      </c>
      <c r="C922">
        <v>58.008000000000003</v>
      </c>
      <c r="D922">
        <v>57.070999999999998</v>
      </c>
      <c r="E922">
        <v>57.866</v>
      </c>
      <c r="F922">
        <v>57.08</v>
      </c>
      <c r="G922">
        <v>57.942999999999998</v>
      </c>
      <c r="H922">
        <v>60.488</v>
      </c>
      <c r="I922">
        <v>59.476999999999997</v>
      </c>
      <c r="J922">
        <v>59.287999999999997</v>
      </c>
    </row>
    <row r="923" spans="1:10">
      <c r="A923">
        <v>921</v>
      </c>
      <c r="B923">
        <v>56.567</v>
      </c>
      <c r="C923">
        <v>56.704999999999998</v>
      </c>
      <c r="D923">
        <v>56.847999999999999</v>
      </c>
      <c r="E923">
        <v>57.841000000000001</v>
      </c>
      <c r="F923">
        <v>57.408999999999999</v>
      </c>
      <c r="G923">
        <v>58.046999999999997</v>
      </c>
      <c r="H923">
        <v>59.115000000000002</v>
      </c>
      <c r="I923">
        <v>59.564999999999998</v>
      </c>
      <c r="J923">
        <v>59.210999999999999</v>
      </c>
    </row>
    <row r="924" spans="1:10">
      <c r="A924">
        <v>922</v>
      </c>
      <c r="B924">
        <v>56.600999999999999</v>
      </c>
      <c r="C924">
        <v>56.500999999999998</v>
      </c>
      <c r="D924">
        <v>57.183</v>
      </c>
      <c r="E924">
        <v>57.883000000000003</v>
      </c>
      <c r="F924">
        <v>57.155000000000001</v>
      </c>
      <c r="G924">
        <v>57.972999999999999</v>
      </c>
      <c r="H924">
        <v>58.558999999999997</v>
      </c>
      <c r="I924">
        <v>59.320999999999998</v>
      </c>
      <c r="J924">
        <v>60.508000000000003</v>
      </c>
    </row>
    <row r="925" spans="1:10">
      <c r="A925">
        <v>923</v>
      </c>
      <c r="B925">
        <v>56.084000000000003</v>
      </c>
      <c r="C925">
        <v>56.795999999999999</v>
      </c>
      <c r="D925">
        <v>56.802</v>
      </c>
      <c r="E925">
        <v>58.021999999999998</v>
      </c>
      <c r="F925">
        <v>57.475000000000001</v>
      </c>
      <c r="G925">
        <v>58.203000000000003</v>
      </c>
      <c r="H925">
        <v>58.29</v>
      </c>
      <c r="I925">
        <v>58.4</v>
      </c>
      <c r="J925">
        <v>60.383000000000003</v>
      </c>
    </row>
    <row r="926" spans="1:10">
      <c r="A926">
        <v>924</v>
      </c>
      <c r="B926">
        <v>57.121000000000002</v>
      </c>
      <c r="C926">
        <v>57.008000000000003</v>
      </c>
      <c r="D926">
        <v>57.091999999999999</v>
      </c>
      <c r="E926">
        <v>58.177999999999997</v>
      </c>
      <c r="F926">
        <v>57.253999999999998</v>
      </c>
      <c r="G926">
        <v>57.542000000000002</v>
      </c>
      <c r="H926">
        <v>58.448999999999998</v>
      </c>
      <c r="I926">
        <v>60.542000000000002</v>
      </c>
      <c r="J926">
        <v>59.505000000000003</v>
      </c>
    </row>
    <row r="927" spans="1:10">
      <c r="A927">
        <v>925</v>
      </c>
      <c r="B927">
        <v>56.682000000000002</v>
      </c>
      <c r="C927">
        <v>57.594999999999999</v>
      </c>
      <c r="D927">
        <v>56.706000000000003</v>
      </c>
      <c r="E927">
        <v>57.381999999999998</v>
      </c>
      <c r="F927">
        <v>56.723999999999997</v>
      </c>
      <c r="G927">
        <v>57.872</v>
      </c>
      <c r="H927">
        <v>58.756999999999998</v>
      </c>
      <c r="I927">
        <v>59.41</v>
      </c>
      <c r="J927">
        <v>59.49</v>
      </c>
    </row>
    <row r="928" spans="1:10">
      <c r="A928">
        <v>926</v>
      </c>
      <c r="B928">
        <v>56.401000000000003</v>
      </c>
      <c r="C928">
        <v>56.866</v>
      </c>
      <c r="D928">
        <v>57.337000000000003</v>
      </c>
      <c r="E928">
        <v>57.859000000000002</v>
      </c>
      <c r="F928">
        <v>58.012</v>
      </c>
      <c r="G928">
        <v>57.98</v>
      </c>
      <c r="H928">
        <v>59.261000000000003</v>
      </c>
      <c r="I928">
        <v>58.402000000000001</v>
      </c>
      <c r="J928">
        <v>59.491999999999997</v>
      </c>
    </row>
    <row r="929" spans="1:10">
      <c r="A929">
        <v>927</v>
      </c>
      <c r="B929">
        <v>56.384999999999998</v>
      </c>
      <c r="C929">
        <v>56.384999999999998</v>
      </c>
      <c r="D929">
        <v>58.301000000000002</v>
      </c>
      <c r="E929">
        <v>57.68</v>
      </c>
      <c r="F929">
        <v>58.56</v>
      </c>
      <c r="G929">
        <v>57.475000000000001</v>
      </c>
      <c r="H929">
        <v>59.054000000000002</v>
      </c>
      <c r="I929">
        <v>58.01</v>
      </c>
      <c r="J929">
        <v>59.768999999999998</v>
      </c>
    </row>
    <row r="930" spans="1:10">
      <c r="A930">
        <v>928</v>
      </c>
      <c r="B930">
        <v>56.232999999999997</v>
      </c>
      <c r="C930">
        <v>56.082000000000001</v>
      </c>
      <c r="D930">
        <v>58.924999999999997</v>
      </c>
      <c r="E930">
        <v>57.536000000000001</v>
      </c>
      <c r="F930">
        <v>61.975999999999999</v>
      </c>
      <c r="G930">
        <v>57.679000000000002</v>
      </c>
      <c r="H930">
        <v>59.265000000000001</v>
      </c>
      <c r="I930">
        <v>58.65</v>
      </c>
      <c r="J930">
        <v>59.405999999999999</v>
      </c>
    </row>
    <row r="931" spans="1:10">
      <c r="A931">
        <v>929</v>
      </c>
      <c r="B931">
        <v>56.287999999999997</v>
      </c>
      <c r="C931">
        <v>56.62</v>
      </c>
      <c r="D931">
        <v>57.247</v>
      </c>
      <c r="E931">
        <v>58.502000000000002</v>
      </c>
      <c r="F931">
        <v>57.287999999999997</v>
      </c>
      <c r="G931">
        <v>57.707000000000001</v>
      </c>
      <c r="H931">
        <v>58.557000000000002</v>
      </c>
      <c r="I931">
        <v>58.91</v>
      </c>
      <c r="J931">
        <v>61.09</v>
      </c>
    </row>
    <row r="932" spans="1:10">
      <c r="A932">
        <v>930</v>
      </c>
      <c r="B932">
        <v>56.210999999999999</v>
      </c>
      <c r="C932">
        <v>56.47</v>
      </c>
      <c r="D932">
        <v>57.978999999999999</v>
      </c>
      <c r="E932">
        <v>57.737000000000002</v>
      </c>
      <c r="F932">
        <v>57.082999999999998</v>
      </c>
      <c r="G932">
        <v>57.645000000000003</v>
      </c>
      <c r="H932">
        <v>58.677</v>
      </c>
      <c r="I932">
        <v>58.95</v>
      </c>
      <c r="J932">
        <v>59.639000000000003</v>
      </c>
    </row>
    <row r="933" spans="1:10">
      <c r="A933">
        <v>931</v>
      </c>
      <c r="B933">
        <v>55.829000000000001</v>
      </c>
      <c r="C933">
        <v>58.859000000000002</v>
      </c>
      <c r="D933">
        <v>56.795000000000002</v>
      </c>
      <c r="E933">
        <v>58.387</v>
      </c>
      <c r="F933">
        <v>57.283999999999999</v>
      </c>
      <c r="G933">
        <v>58.292999999999999</v>
      </c>
      <c r="H933">
        <v>58.475999999999999</v>
      </c>
      <c r="I933">
        <v>58.03</v>
      </c>
      <c r="J933">
        <v>58.645000000000003</v>
      </c>
    </row>
    <row r="934" spans="1:10">
      <c r="A934">
        <v>932</v>
      </c>
      <c r="B934">
        <v>55.97</v>
      </c>
      <c r="C934">
        <v>56.767000000000003</v>
      </c>
      <c r="D934">
        <v>56.728000000000002</v>
      </c>
      <c r="E934">
        <v>57.052999999999997</v>
      </c>
      <c r="F934">
        <v>58.991</v>
      </c>
      <c r="G934">
        <v>59.581000000000003</v>
      </c>
      <c r="H934">
        <v>59.273000000000003</v>
      </c>
      <c r="I934">
        <v>58.948</v>
      </c>
      <c r="J934">
        <v>59.576999999999998</v>
      </c>
    </row>
    <row r="935" spans="1:10">
      <c r="A935">
        <v>933</v>
      </c>
      <c r="B935">
        <v>56.508000000000003</v>
      </c>
      <c r="C935">
        <v>56.515000000000001</v>
      </c>
      <c r="D935">
        <v>56.497</v>
      </c>
      <c r="E935">
        <v>57.401000000000003</v>
      </c>
      <c r="F935">
        <v>58.466000000000001</v>
      </c>
      <c r="G935">
        <v>57.377000000000002</v>
      </c>
      <c r="H935">
        <v>58.54</v>
      </c>
      <c r="I935">
        <v>57.805999999999997</v>
      </c>
      <c r="J935">
        <v>59.286999999999999</v>
      </c>
    </row>
    <row r="936" spans="1:10">
      <c r="A936">
        <v>934</v>
      </c>
      <c r="B936">
        <v>56.265000000000001</v>
      </c>
      <c r="C936">
        <v>56.210999999999999</v>
      </c>
      <c r="D936">
        <v>56.695999999999998</v>
      </c>
      <c r="E936">
        <v>57.552</v>
      </c>
      <c r="F936">
        <v>58.898000000000003</v>
      </c>
      <c r="G936">
        <v>57.09</v>
      </c>
      <c r="H936">
        <v>58.228999999999999</v>
      </c>
      <c r="I936">
        <v>58.942999999999998</v>
      </c>
      <c r="J936">
        <v>59.753999999999998</v>
      </c>
    </row>
    <row r="937" spans="1:10">
      <c r="A937">
        <v>935</v>
      </c>
      <c r="B937">
        <v>56.484999999999999</v>
      </c>
      <c r="C937">
        <v>56.473999999999997</v>
      </c>
      <c r="D937">
        <v>56.378</v>
      </c>
      <c r="E937">
        <v>58.575000000000003</v>
      </c>
      <c r="F937">
        <v>57.13</v>
      </c>
      <c r="G937">
        <v>57.55</v>
      </c>
      <c r="H937">
        <v>58.668999999999997</v>
      </c>
      <c r="I937">
        <v>57.79</v>
      </c>
      <c r="J937">
        <v>59.747999999999998</v>
      </c>
    </row>
    <row r="938" spans="1:10">
      <c r="A938">
        <v>936</v>
      </c>
      <c r="B938">
        <v>56.067999999999998</v>
      </c>
      <c r="C938">
        <v>55.932000000000002</v>
      </c>
      <c r="D938">
        <v>56.845999999999997</v>
      </c>
      <c r="E938">
        <v>58.134999999999998</v>
      </c>
      <c r="F938">
        <v>57.628999999999998</v>
      </c>
      <c r="G938">
        <v>57.03</v>
      </c>
      <c r="H938">
        <v>58.75</v>
      </c>
      <c r="I938">
        <v>58.345999999999997</v>
      </c>
      <c r="J938">
        <v>59.201999999999998</v>
      </c>
    </row>
    <row r="939" spans="1:10">
      <c r="A939">
        <v>937</v>
      </c>
      <c r="B939">
        <v>56.079000000000001</v>
      </c>
      <c r="C939">
        <v>56.061</v>
      </c>
      <c r="D939">
        <v>56.887999999999998</v>
      </c>
      <c r="E939">
        <v>58.762999999999998</v>
      </c>
      <c r="F939">
        <v>57.473999999999997</v>
      </c>
      <c r="G939">
        <v>57.85</v>
      </c>
      <c r="H939">
        <v>58.9</v>
      </c>
      <c r="I939">
        <v>58.692999999999998</v>
      </c>
      <c r="J939">
        <v>60.045999999999999</v>
      </c>
    </row>
    <row r="940" spans="1:10">
      <c r="A940">
        <v>938</v>
      </c>
      <c r="B940">
        <v>56.39</v>
      </c>
      <c r="C940">
        <v>56.378999999999998</v>
      </c>
      <c r="D940">
        <v>57.953000000000003</v>
      </c>
      <c r="E940">
        <v>58.03</v>
      </c>
      <c r="F940">
        <v>56.841000000000001</v>
      </c>
      <c r="G940">
        <v>57.11</v>
      </c>
      <c r="H940">
        <v>56.38</v>
      </c>
      <c r="I940">
        <v>60.423999999999999</v>
      </c>
      <c r="J940">
        <v>59.524000000000001</v>
      </c>
    </row>
    <row r="941" spans="1:10">
      <c r="A941">
        <v>939</v>
      </c>
      <c r="B941">
        <v>56.122999999999998</v>
      </c>
      <c r="C941">
        <v>56.335999999999999</v>
      </c>
      <c r="D941">
        <v>57.176000000000002</v>
      </c>
      <c r="E941">
        <v>57.5</v>
      </c>
      <c r="F941">
        <v>57.37</v>
      </c>
      <c r="G941">
        <v>56.465000000000003</v>
      </c>
      <c r="H941">
        <v>56.508000000000003</v>
      </c>
      <c r="I941">
        <v>58.107999999999997</v>
      </c>
      <c r="J941">
        <v>61.26</v>
      </c>
    </row>
    <row r="942" spans="1:10">
      <c r="A942">
        <v>940</v>
      </c>
      <c r="B942">
        <v>56.619</v>
      </c>
      <c r="C942">
        <v>55.841999999999999</v>
      </c>
      <c r="D942">
        <v>57.414000000000001</v>
      </c>
      <c r="E942">
        <v>57.508000000000003</v>
      </c>
      <c r="F942">
        <v>57.176000000000002</v>
      </c>
      <c r="G942">
        <v>57.5</v>
      </c>
      <c r="H942">
        <v>55.756</v>
      </c>
      <c r="I942">
        <v>58.978000000000002</v>
      </c>
      <c r="J942">
        <v>61.475000000000001</v>
      </c>
    </row>
    <row r="943" spans="1:10">
      <c r="A943">
        <v>941</v>
      </c>
      <c r="B943">
        <v>57.866999999999997</v>
      </c>
      <c r="C943">
        <v>55.892000000000003</v>
      </c>
      <c r="D943">
        <v>57.317</v>
      </c>
      <c r="E943">
        <v>57.774999999999999</v>
      </c>
      <c r="F943">
        <v>57.674999999999997</v>
      </c>
      <c r="G943">
        <v>57.89</v>
      </c>
      <c r="H943">
        <v>56.777000000000001</v>
      </c>
      <c r="I943">
        <v>58.597000000000001</v>
      </c>
      <c r="J943">
        <v>60.366</v>
      </c>
    </row>
    <row r="944" spans="1:10">
      <c r="A944">
        <v>942</v>
      </c>
      <c r="B944">
        <v>58.023000000000003</v>
      </c>
      <c r="C944">
        <v>55.868000000000002</v>
      </c>
      <c r="D944">
        <v>57.027999999999999</v>
      </c>
      <c r="E944">
        <v>57.567999999999998</v>
      </c>
      <c r="F944">
        <v>58.161999999999999</v>
      </c>
      <c r="G944">
        <v>57.436</v>
      </c>
      <c r="H944">
        <v>57.27</v>
      </c>
      <c r="I944">
        <v>59.039000000000001</v>
      </c>
      <c r="J944">
        <v>61.884999999999998</v>
      </c>
    </row>
    <row r="945" spans="1:10">
      <c r="A945">
        <v>943</v>
      </c>
      <c r="B945">
        <v>55.851999999999997</v>
      </c>
      <c r="C945">
        <v>56.101999999999997</v>
      </c>
      <c r="D945">
        <v>56.890999999999998</v>
      </c>
      <c r="E945">
        <v>57.741999999999997</v>
      </c>
      <c r="F945">
        <v>59.262</v>
      </c>
      <c r="G945">
        <v>58.54</v>
      </c>
      <c r="H945">
        <v>57.347999999999999</v>
      </c>
      <c r="I945">
        <v>58.847000000000001</v>
      </c>
      <c r="J945">
        <v>60.408999999999999</v>
      </c>
    </row>
    <row r="946" spans="1:10">
      <c r="A946">
        <v>944</v>
      </c>
      <c r="B946">
        <v>56.271999999999998</v>
      </c>
      <c r="C946">
        <v>57.723999999999997</v>
      </c>
      <c r="D946">
        <v>56.850999999999999</v>
      </c>
      <c r="E946">
        <v>57.442</v>
      </c>
      <c r="F946">
        <v>57.906999999999996</v>
      </c>
      <c r="G946">
        <v>57.113999999999997</v>
      </c>
      <c r="H946">
        <v>56.152999999999999</v>
      </c>
      <c r="I946">
        <v>58.831000000000003</v>
      </c>
      <c r="J946">
        <v>61.14</v>
      </c>
    </row>
    <row r="947" spans="1:10">
      <c r="A947">
        <v>945</v>
      </c>
      <c r="B947">
        <v>56.697000000000003</v>
      </c>
      <c r="C947">
        <v>56.496000000000002</v>
      </c>
      <c r="D947">
        <v>57.179000000000002</v>
      </c>
      <c r="E947">
        <v>57.679000000000002</v>
      </c>
      <c r="F947">
        <v>57.293999999999997</v>
      </c>
      <c r="G947">
        <v>57.128</v>
      </c>
      <c r="H947">
        <v>55.996000000000002</v>
      </c>
      <c r="I947">
        <v>58.753</v>
      </c>
      <c r="J947">
        <v>60.975999999999999</v>
      </c>
    </row>
    <row r="948" spans="1:10">
      <c r="A948">
        <v>946</v>
      </c>
      <c r="B948">
        <v>57.356000000000002</v>
      </c>
      <c r="C948">
        <v>56.198</v>
      </c>
      <c r="D948">
        <v>56.706000000000003</v>
      </c>
      <c r="E948">
        <v>58.045999999999999</v>
      </c>
      <c r="F948">
        <v>57.018000000000001</v>
      </c>
      <c r="G948">
        <v>57.792000000000002</v>
      </c>
      <c r="H948">
        <v>55.688000000000002</v>
      </c>
      <c r="I948">
        <v>59.182000000000002</v>
      </c>
      <c r="J948">
        <v>63.167999999999999</v>
      </c>
    </row>
    <row r="949" spans="1:10">
      <c r="A949">
        <v>947</v>
      </c>
      <c r="B949">
        <v>56.619</v>
      </c>
      <c r="C949">
        <v>56.081000000000003</v>
      </c>
      <c r="D949">
        <v>56.930999999999997</v>
      </c>
      <c r="E949">
        <v>57.584000000000003</v>
      </c>
      <c r="F949">
        <v>56.966999999999999</v>
      </c>
      <c r="G949">
        <v>57.738</v>
      </c>
      <c r="H949">
        <v>55.497</v>
      </c>
      <c r="I949">
        <v>58.811999999999998</v>
      </c>
      <c r="J949">
        <v>60.343000000000004</v>
      </c>
    </row>
    <row r="950" spans="1:10">
      <c r="A950">
        <v>948</v>
      </c>
      <c r="B950">
        <v>56.54</v>
      </c>
      <c r="C950">
        <v>55.921999999999997</v>
      </c>
      <c r="D950">
        <v>57.183999999999997</v>
      </c>
      <c r="E950">
        <v>57.186999999999998</v>
      </c>
      <c r="F950">
        <v>57.103999999999999</v>
      </c>
      <c r="G950">
        <v>57.064999999999998</v>
      </c>
      <c r="H950">
        <v>56.62</v>
      </c>
      <c r="I950">
        <v>58.308999999999997</v>
      </c>
      <c r="J950">
        <v>60.204999999999998</v>
      </c>
    </row>
    <row r="951" spans="1:10">
      <c r="A951">
        <v>949</v>
      </c>
      <c r="B951">
        <v>56.2</v>
      </c>
      <c r="C951">
        <v>56.01</v>
      </c>
      <c r="D951">
        <v>57.337000000000003</v>
      </c>
      <c r="E951">
        <v>57.39</v>
      </c>
      <c r="F951">
        <v>56.944000000000003</v>
      </c>
      <c r="G951">
        <v>56.902999999999999</v>
      </c>
      <c r="H951">
        <v>55.73</v>
      </c>
      <c r="I951">
        <v>59.148000000000003</v>
      </c>
      <c r="J951">
        <v>61.911000000000001</v>
      </c>
    </row>
    <row r="952" spans="1:10">
      <c r="A952">
        <v>950</v>
      </c>
      <c r="B952">
        <v>56.649000000000001</v>
      </c>
      <c r="C952">
        <v>55.610999999999997</v>
      </c>
      <c r="D952">
        <v>56.991999999999997</v>
      </c>
      <c r="E952">
        <v>58.295999999999999</v>
      </c>
      <c r="F952">
        <v>58.283000000000001</v>
      </c>
      <c r="G952">
        <v>56.655000000000001</v>
      </c>
      <c r="H952">
        <v>55.445</v>
      </c>
      <c r="I952">
        <v>60.015999999999998</v>
      </c>
      <c r="J952">
        <v>60.954000000000001</v>
      </c>
    </row>
    <row r="953" spans="1:10">
      <c r="A953">
        <v>951</v>
      </c>
      <c r="B953">
        <v>56.929000000000002</v>
      </c>
      <c r="C953">
        <v>55.92</v>
      </c>
      <c r="D953">
        <v>57.390999999999998</v>
      </c>
      <c r="E953">
        <v>57.906999999999996</v>
      </c>
      <c r="F953">
        <v>57.73</v>
      </c>
      <c r="G953">
        <v>57.551000000000002</v>
      </c>
      <c r="H953">
        <v>55.968000000000004</v>
      </c>
      <c r="I953">
        <v>57.665999999999997</v>
      </c>
      <c r="J953">
        <v>60.679000000000002</v>
      </c>
    </row>
    <row r="954" spans="1:10">
      <c r="A954">
        <v>952</v>
      </c>
      <c r="B954">
        <v>56.372</v>
      </c>
      <c r="C954">
        <v>55.731000000000002</v>
      </c>
      <c r="D954">
        <v>57.195999999999998</v>
      </c>
      <c r="E954">
        <v>57.578000000000003</v>
      </c>
      <c r="F954">
        <v>56.71</v>
      </c>
      <c r="G954">
        <v>56.8</v>
      </c>
      <c r="H954">
        <v>55.677999999999997</v>
      </c>
      <c r="I954">
        <v>58.71</v>
      </c>
      <c r="J954">
        <v>62.006999999999998</v>
      </c>
    </row>
    <row r="955" spans="1:10">
      <c r="A955">
        <v>953</v>
      </c>
      <c r="B955">
        <v>56.47</v>
      </c>
      <c r="C955">
        <v>55.957999999999998</v>
      </c>
      <c r="D955">
        <v>57.225000000000001</v>
      </c>
      <c r="E955">
        <v>57.52</v>
      </c>
      <c r="F955">
        <v>57.52</v>
      </c>
      <c r="G955">
        <v>57.277000000000001</v>
      </c>
      <c r="H955">
        <v>55.59</v>
      </c>
      <c r="I955">
        <v>58.531999999999996</v>
      </c>
      <c r="J955">
        <v>60.222999999999999</v>
      </c>
    </row>
    <row r="956" spans="1:10">
      <c r="A956">
        <v>954</v>
      </c>
      <c r="B956">
        <v>56.466999999999999</v>
      </c>
      <c r="C956">
        <v>55.832000000000001</v>
      </c>
      <c r="D956">
        <v>57.923999999999999</v>
      </c>
      <c r="E956">
        <v>57.06</v>
      </c>
      <c r="F956">
        <v>57.61</v>
      </c>
      <c r="G956">
        <v>56.994</v>
      </c>
      <c r="H956">
        <v>55.537999999999997</v>
      </c>
      <c r="I956">
        <v>57.942</v>
      </c>
      <c r="J956">
        <v>65.06</v>
      </c>
    </row>
    <row r="957" spans="1:10">
      <c r="A957">
        <v>955</v>
      </c>
      <c r="B957">
        <v>56.500999999999998</v>
      </c>
      <c r="C957">
        <v>55.843000000000004</v>
      </c>
      <c r="D957">
        <v>57.177999999999997</v>
      </c>
      <c r="E957">
        <v>58.22</v>
      </c>
      <c r="F957">
        <v>57.54</v>
      </c>
      <c r="G957">
        <v>57.561999999999998</v>
      </c>
      <c r="H957">
        <v>55.072000000000003</v>
      </c>
      <c r="I957">
        <v>57.39</v>
      </c>
      <c r="J957">
        <v>59.354999999999997</v>
      </c>
    </row>
    <row r="958" spans="1:10">
      <c r="A958">
        <v>956</v>
      </c>
      <c r="B958">
        <v>57.295000000000002</v>
      </c>
      <c r="C958">
        <v>56.228000000000002</v>
      </c>
      <c r="D958">
        <v>56.783000000000001</v>
      </c>
      <c r="E958">
        <v>57.9</v>
      </c>
      <c r="F958">
        <v>57.49</v>
      </c>
      <c r="G958">
        <v>57.393999999999998</v>
      </c>
      <c r="H958">
        <v>56.505000000000003</v>
      </c>
      <c r="I958">
        <v>58.332999999999998</v>
      </c>
      <c r="J958">
        <v>62.454000000000001</v>
      </c>
    </row>
    <row r="959" spans="1:10">
      <c r="A959">
        <v>957</v>
      </c>
      <c r="B959">
        <v>57.207999999999998</v>
      </c>
      <c r="C959">
        <v>56.097999999999999</v>
      </c>
      <c r="D959">
        <v>56.685000000000002</v>
      </c>
      <c r="E959">
        <v>57.12</v>
      </c>
      <c r="F959">
        <v>56.87</v>
      </c>
      <c r="G959">
        <v>57.517000000000003</v>
      </c>
      <c r="H959">
        <v>55.841999999999999</v>
      </c>
      <c r="I959">
        <v>58.429000000000002</v>
      </c>
      <c r="J959">
        <v>59.639000000000003</v>
      </c>
    </row>
    <row r="960" spans="1:10">
      <c r="A960">
        <v>958</v>
      </c>
      <c r="B960">
        <v>56.64</v>
      </c>
      <c r="C960">
        <v>55.707999999999998</v>
      </c>
      <c r="D960">
        <v>56.923000000000002</v>
      </c>
      <c r="E960">
        <v>56.71</v>
      </c>
      <c r="F960">
        <v>57.069000000000003</v>
      </c>
      <c r="G960">
        <v>57.570999999999998</v>
      </c>
      <c r="H960">
        <v>55.914000000000001</v>
      </c>
      <c r="I960">
        <v>58.901000000000003</v>
      </c>
      <c r="J960">
        <v>60.39</v>
      </c>
    </row>
    <row r="961" spans="1:10">
      <c r="A961">
        <v>959</v>
      </c>
      <c r="B961">
        <v>57.27</v>
      </c>
      <c r="C961">
        <v>56.271999999999998</v>
      </c>
      <c r="D961">
        <v>57.3</v>
      </c>
      <c r="E961">
        <v>57.402999999999999</v>
      </c>
      <c r="F961">
        <v>56.898000000000003</v>
      </c>
      <c r="G961">
        <v>57.305</v>
      </c>
      <c r="H961">
        <v>55.207999999999998</v>
      </c>
      <c r="I961">
        <v>57.902999999999999</v>
      </c>
      <c r="J961">
        <v>60.462000000000003</v>
      </c>
    </row>
    <row r="962" spans="1:10">
      <c r="A962">
        <v>960</v>
      </c>
      <c r="B962">
        <v>57.07</v>
      </c>
      <c r="C962">
        <v>55.704000000000001</v>
      </c>
      <c r="D962">
        <v>56.723999999999997</v>
      </c>
      <c r="E962">
        <v>57.055</v>
      </c>
      <c r="F962">
        <v>57.241</v>
      </c>
      <c r="G962">
        <v>57.05</v>
      </c>
      <c r="H962">
        <v>55.624000000000002</v>
      </c>
      <c r="I962">
        <v>58.000999999999998</v>
      </c>
      <c r="J962">
        <v>60.048999999999999</v>
      </c>
    </row>
    <row r="963" spans="1:10">
      <c r="A963">
        <v>961</v>
      </c>
      <c r="B963">
        <v>56.74</v>
      </c>
      <c r="C963">
        <v>56.04</v>
      </c>
      <c r="D963">
        <v>57.587000000000003</v>
      </c>
      <c r="E963">
        <v>56.969000000000001</v>
      </c>
      <c r="F963">
        <v>57.119</v>
      </c>
      <c r="G963">
        <v>57.091999999999999</v>
      </c>
      <c r="H963">
        <v>55.908000000000001</v>
      </c>
      <c r="I963">
        <v>57.677999999999997</v>
      </c>
      <c r="J963">
        <v>60.497</v>
      </c>
    </row>
    <row r="964" spans="1:10">
      <c r="A964">
        <v>962</v>
      </c>
      <c r="B964">
        <v>56.59</v>
      </c>
      <c r="C964">
        <v>56.03</v>
      </c>
      <c r="D964">
        <v>57.334000000000003</v>
      </c>
      <c r="E964">
        <v>56.883000000000003</v>
      </c>
      <c r="F964">
        <v>56.884999999999998</v>
      </c>
      <c r="G964">
        <v>56.844999999999999</v>
      </c>
      <c r="H964">
        <v>55.576999999999998</v>
      </c>
      <c r="I964">
        <v>57.924999999999997</v>
      </c>
      <c r="J964">
        <v>60.86</v>
      </c>
    </row>
    <row r="965" spans="1:10">
      <c r="A965">
        <v>963</v>
      </c>
      <c r="B965">
        <v>56.743000000000002</v>
      </c>
      <c r="C965">
        <v>55.7</v>
      </c>
      <c r="D965">
        <v>56.77</v>
      </c>
      <c r="E965">
        <v>62.552999999999997</v>
      </c>
      <c r="F965">
        <v>60.692</v>
      </c>
      <c r="G965">
        <v>57.06</v>
      </c>
      <c r="H965">
        <v>56.851999999999997</v>
      </c>
      <c r="I965">
        <v>58.597000000000001</v>
      </c>
      <c r="J965">
        <v>60.363999999999997</v>
      </c>
    </row>
    <row r="966" spans="1:10">
      <c r="A966">
        <v>964</v>
      </c>
      <c r="B966">
        <v>56.226999999999997</v>
      </c>
      <c r="C966">
        <v>55.91</v>
      </c>
      <c r="D966">
        <v>57.28</v>
      </c>
      <c r="E966">
        <v>57.177999999999997</v>
      </c>
      <c r="F966">
        <v>57.65</v>
      </c>
      <c r="G966">
        <v>57.256</v>
      </c>
      <c r="H966">
        <v>55.802999999999997</v>
      </c>
      <c r="I966">
        <v>59.831000000000003</v>
      </c>
      <c r="J966">
        <v>61.003</v>
      </c>
    </row>
    <row r="967" spans="1:10">
      <c r="A967">
        <v>965</v>
      </c>
      <c r="B967">
        <v>56.432000000000002</v>
      </c>
      <c r="C967">
        <v>56.19</v>
      </c>
      <c r="D967">
        <v>57.13</v>
      </c>
      <c r="E967">
        <v>58.104999999999997</v>
      </c>
      <c r="F967">
        <v>57.256</v>
      </c>
      <c r="G967">
        <v>57.07</v>
      </c>
      <c r="H967">
        <v>55.308999999999997</v>
      </c>
      <c r="I967">
        <v>58.094000000000001</v>
      </c>
      <c r="J967">
        <v>59.392000000000003</v>
      </c>
    </row>
    <row r="968" spans="1:10">
      <c r="A968">
        <v>966</v>
      </c>
      <c r="B968">
        <v>57.09</v>
      </c>
      <c r="C968">
        <v>56.006999999999998</v>
      </c>
      <c r="D968">
        <v>56.92</v>
      </c>
      <c r="E968">
        <v>58.088999999999999</v>
      </c>
      <c r="F968">
        <v>58.759</v>
      </c>
      <c r="G968">
        <v>56.939</v>
      </c>
      <c r="H968">
        <v>55.526000000000003</v>
      </c>
      <c r="I968">
        <v>58.616999999999997</v>
      </c>
      <c r="J968">
        <v>61.322000000000003</v>
      </c>
    </row>
    <row r="969" spans="1:10">
      <c r="A969">
        <v>967</v>
      </c>
      <c r="B969">
        <v>57.012</v>
      </c>
      <c r="C969">
        <v>56.164999999999999</v>
      </c>
      <c r="D969">
        <v>57.48</v>
      </c>
      <c r="E969">
        <v>57.860999999999997</v>
      </c>
      <c r="F969">
        <v>57.588999999999999</v>
      </c>
      <c r="G969">
        <v>57.595999999999997</v>
      </c>
      <c r="H969">
        <v>56.521000000000001</v>
      </c>
      <c r="I969">
        <v>57.841000000000001</v>
      </c>
      <c r="J969">
        <v>60.427999999999997</v>
      </c>
    </row>
    <row r="970" spans="1:10">
      <c r="A970">
        <v>968</v>
      </c>
      <c r="B970">
        <v>57.09</v>
      </c>
      <c r="C970">
        <v>56.588000000000001</v>
      </c>
      <c r="D970">
        <v>57.627000000000002</v>
      </c>
      <c r="E970">
        <v>57.936999999999998</v>
      </c>
      <c r="F970">
        <v>57.456000000000003</v>
      </c>
      <c r="G970">
        <v>56.91</v>
      </c>
      <c r="H970">
        <v>55.683</v>
      </c>
      <c r="I970">
        <v>57.890999999999998</v>
      </c>
      <c r="J970">
        <v>60.822000000000003</v>
      </c>
    </row>
    <row r="971" spans="1:10">
      <c r="A971">
        <v>969</v>
      </c>
      <c r="B971">
        <v>56.877000000000002</v>
      </c>
      <c r="C971">
        <v>57.777000000000001</v>
      </c>
      <c r="D971">
        <v>58.131</v>
      </c>
      <c r="E971">
        <v>57.771000000000001</v>
      </c>
      <c r="F971">
        <v>58.686999999999998</v>
      </c>
      <c r="G971">
        <v>57.259</v>
      </c>
      <c r="H971">
        <v>56.360999999999997</v>
      </c>
      <c r="I971">
        <v>58.680999999999997</v>
      </c>
      <c r="J971">
        <v>60.732999999999997</v>
      </c>
    </row>
    <row r="972" spans="1:10">
      <c r="A972">
        <v>970</v>
      </c>
      <c r="B972">
        <v>56.686999999999998</v>
      </c>
      <c r="C972">
        <v>57.402999999999999</v>
      </c>
      <c r="D972">
        <v>57.374000000000002</v>
      </c>
      <c r="E972">
        <v>57.454000000000001</v>
      </c>
      <c r="F972">
        <v>57.076000000000001</v>
      </c>
      <c r="G972">
        <v>58.399000000000001</v>
      </c>
      <c r="H972">
        <v>55.51</v>
      </c>
      <c r="I972">
        <v>57.353999999999999</v>
      </c>
      <c r="J972">
        <v>65.131</v>
      </c>
    </row>
    <row r="973" spans="1:10">
      <c r="A973">
        <v>971</v>
      </c>
      <c r="B973">
        <v>56.168999999999997</v>
      </c>
      <c r="C973">
        <v>56.296999999999997</v>
      </c>
      <c r="D973">
        <v>58.326000000000001</v>
      </c>
      <c r="E973">
        <v>57.616</v>
      </c>
      <c r="F973">
        <v>57.698</v>
      </c>
      <c r="G973">
        <v>58.341000000000001</v>
      </c>
      <c r="H973">
        <v>55.204000000000001</v>
      </c>
      <c r="I973">
        <v>60.447000000000003</v>
      </c>
      <c r="J973">
        <v>60.061999999999998</v>
      </c>
    </row>
    <row r="974" spans="1:10">
      <c r="A974">
        <v>972</v>
      </c>
      <c r="B974">
        <v>56.927</v>
      </c>
      <c r="C974">
        <v>55.625</v>
      </c>
      <c r="D974">
        <v>56.683999999999997</v>
      </c>
      <c r="E974">
        <v>58.505000000000003</v>
      </c>
      <c r="F974">
        <v>58.487000000000002</v>
      </c>
      <c r="G974">
        <v>58.052999999999997</v>
      </c>
      <c r="H974">
        <v>55.906999999999996</v>
      </c>
      <c r="I974">
        <v>58.865000000000002</v>
      </c>
      <c r="J974">
        <v>59.478000000000002</v>
      </c>
    </row>
    <row r="975" spans="1:10">
      <c r="A975">
        <v>973</v>
      </c>
      <c r="B975">
        <v>56.378999999999998</v>
      </c>
      <c r="C975">
        <v>55.665999999999997</v>
      </c>
      <c r="D975">
        <v>56.334000000000003</v>
      </c>
      <c r="E975">
        <v>58.002000000000002</v>
      </c>
      <c r="F975">
        <v>58.042999999999999</v>
      </c>
      <c r="G975">
        <v>58.295999999999999</v>
      </c>
      <c r="H975">
        <v>55.654000000000003</v>
      </c>
      <c r="I975">
        <v>58.246000000000002</v>
      </c>
      <c r="J975">
        <v>61.223999999999997</v>
      </c>
    </row>
    <row r="976" spans="1:10">
      <c r="A976">
        <v>974</v>
      </c>
      <c r="B976">
        <v>56.975000000000001</v>
      </c>
      <c r="C976">
        <v>55.959000000000003</v>
      </c>
      <c r="D976">
        <v>56.780999999999999</v>
      </c>
      <c r="E976">
        <v>57.707000000000001</v>
      </c>
      <c r="F976">
        <v>57.667000000000002</v>
      </c>
      <c r="G976">
        <v>58.322000000000003</v>
      </c>
      <c r="H976">
        <v>55.636000000000003</v>
      </c>
      <c r="I976">
        <v>57.948999999999998</v>
      </c>
      <c r="J976">
        <v>60.573</v>
      </c>
    </row>
    <row r="977" spans="1:10">
      <c r="A977">
        <v>975</v>
      </c>
      <c r="B977">
        <v>56.747999999999998</v>
      </c>
      <c r="C977">
        <v>57.524000000000001</v>
      </c>
      <c r="D977">
        <v>56.795999999999999</v>
      </c>
      <c r="E977">
        <v>57.771000000000001</v>
      </c>
      <c r="F977">
        <v>59.137</v>
      </c>
      <c r="G977">
        <v>58.640999999999998</v>
      </c>
      <c r="H977">
        <v>55.796999999999997</v>
      </c>
      <c r="I977">
        <v>58.195</v>
      </c>
      <c r="J977">
        <v>66.638999999999996</v>
      </c>
    </row>
    <row r="978" spans="1:10">
      <c r="A978">
        <v>976</v>
      </c>
      <c r="B978">
        <v>56.323</v>
      </c>
      <c r="C978">
        <v>56.725000000000001</v>
      </c>
      <c r="D978">
        <v>56.463000000000001</v>
      </c>
      <c r="E978">
        <v>57.540999999999997</v>
      </c>
      <c r="F978">
        <v>57.743000000000002</v>
      </c>
      <c r="G978">
        <v>58.476999999999997</v>
      </c>
      <c r="H978">
        <v>56.029000000000003</v>
      </c>
      <c r="I978">
        <v>58.773000000000003</v>
      </c>
      <c r="J978">
        <v>62.615000000000002</v>
      </c>
    </row>
    <row r="979" spans="1:10">
      <c r="A979">
        <v>977</v>
      </c>
      <c r="B979">
        <v>56.512999999999998</v>
      </c>
      <c r="C979">
        <v>55.912999999999997</v>
      </c>
      <c r="D979">
        <v>56.198</v>
      </c>
      <c r="E979">
        <v>57.798000000000002</v>
      </c>
      <c r="F979">
        <v>57.347999999999999</v>
      </c>
      <c r="G979">
        <v>59.048999999999999</v>
      </c>
      <c r="H979">
        <v>55.664999999999999</v>
      </c>
      <c r="I979">
        <v>59.088999999999999</v>
      </c>
      <c r="J979">
        <v>60.518000000000001</v>
      </c>
    </row>
    <row r="980" spans="1:10">
      <c r="A980">
        <v>978</v>
      </c>
      <c r="B980">
        <v>57.276000000000003</v>
      </c>
      <c r="C980">
        <v>56.258000000000003</v>
      </c>
      <c r="D980">
        <v>56.055</v>
      </c>
      <c r="E980">
        <v>57.929000000000002</v>
      </c>
      <c r="F980">
        <v>57.356000000000002</v>
      </c>
      <c r="G980">
        <v>58.451999999999998</v>
      </c>
      <c r="H980">
        <v>55.456000000000003</v>
      </c>
      <c r="I980">
        <v>63.476999999999997</v>
      </c>
      <c r="J980">
        <v>59.796999999999997</v>
      </c>
    </row>
    <row r="981" spans="1:10">
      <c r="A981">
        <v>979</v>
      </c>
      <c r="B981">
        <v>56.838999999999999</v>
      </c>
      <c r="C981">
        <v>56.334000000000003</v>
      </c>
      <c r="D981">
        <v>56.396000000000001</v>
      </c>
      <c r="E981">
        <v>57.408000000000001</v>
      </c>
      <c r="F981">
        <v>58.082000000000001</v>
      </c>
      <c r="G981">
        <v>58.03</v>
      </c>
      <c r="H981">
        <v>55.44</v>
      </c>
      <c r="I981">
        <v>59.228999999999999</v>
      </c>
      <c r="J981">
        <v>60.061999999999998</v>
      </c>
    </row>
    <row r="982" spans="1:10">
      <c r="A982">
        <v>980</v>
      </c>
      <c r="B982">
        <v>56.353000000000002</v>
      </c>
      <c r="C982">
        <v>56.112000000000002</v>
      </c>
      <c r="D982">
        <v>56.036000000000001</v>
      </c>
      <c r="E982">
        <v>58.430999999999997</v>
      </c>
      <c r="F982">
        <v>58.295999999999999</v>
      </c>
      <c r="G982">
        <v>58.265000000000001</v>
      </c>
      <c r="H982">
        <v>57.026000000000003</v>
      </c>
      <c r="I982">
        <v>58.749000000000002</v>
      </c>
      <c r="J982">
        <v>61.38</v>
      </c>
    </row>
    <row r="983" spans="1:10">
      <c r="A983">
        <v>981</v>
      </c>
      <c r="B983">
        <v>56.301000000000002</v>
      </c>
      <c r="C983">
        <v>55.984999999999999</v>
      </c>
      <c r="D983">
        <v>56.588000000000001</v>
      </c>
      <c r="E983">
        <v>56.365000000000002</v>
      </c>
      <c r="F983">
        <v>58.496000000000002</v>
      </c>
      <c r="G983">
        <v>58.667999999999999</v>
      </c>
      <c r="H983">
        <v>56.393000000000001</v>
      </c>
      <c r="I983">
        <v>58.904000000000003</v>
      </c>
      <c r="J983">
        <v>61.652000000000001</v>
      </c>
    </row>
    <row r="984" spans="1:10">
      <c r="A984">
        <v>982</v>
      </c>
      <c r="B984">
        <v>56.168999999999997</v>
      </c>
      <c r="C984">
        <v>55.942</v>
      </c>
      <c r="D984">
        <v>56.728000000000002</v>
      </c>
      <c r="E984">
        <v>57.164999999999999</v>
      </c>
      <c r="F984">
        <v>62.118000000000002</v>
      </c>
      <c r="G984">
        <v>58.151000000000003</v>
      </c>
      <c r="H984">
        <v>102.879</v>
      </c>
      <c r="I984">
        <v>59.759</v>
      </c>
      <c r="J984">
        <v>64.06</v>
      </c>
    </row>
    <row r="985" spans="1:10">
      <c r="A985">
        <v>983</v>
      </c>
      <c r="B985">
        <v>56.183</v>
      </c>
      <c r="C985">
        <v>56.323999999999998</v>
      </c>
      <c r="D985">
        <v>56.280999999999999</v>
      </c>
      <c r="E985">
        <v>57.014000000000003</v>
      </c>
      <c r="F985">
        <v>59.573999999999998</v>
      </c>
      <c r="G985">
        <v>57.537999999999997</v>
      </c>
      <c r="H985">
        <v>109.134</v>
      </c>
      <c r="I985">
        <v>58.012</v>
      </c>
      <c r="J985">
        <v>58.515000000000001</v>
      </c>
    </row>
    <row r="986" spans="1:10">
      <c r="A986">
        <v>984</v>
      </c>
      <c r="B986">
        <v>56.723999999999997</v>
      </c>
      <c r="C986">
        <v>56.08</v>
      </c>
      <c r="D986">
        <v>56.959000000000003</v>
      </c>
      <c r="E986">
        <v>57.719000000000001</v>
      </c>
      <c r="F986">
        <v>58.429000000000002</v>
      </c>
      <c r="G986">
        <v>58.414999999999999</v>
      </c>
      <c r="H986">
        <v>56.186</v>
      </c>
      <c r="I986">
        <v>58.61</v>
      </c>
      <c r="J986">
        <v>59.817</v>
      </c>
    </row>
    <row r="987" spans="1:10">
      <c r="A987">
        <v>985</v>
      </c>
      <c r="B987">
        <v>55.972999999999999</v>
      </c>
      <c r="C987">
        <v>56.52</v>
      </c>
      <c r="D987">
        <v>56.932000000000002</v>
      </c>
      <c r="E987">
        <v>56.869</v>
      </c>
      <c r="F987">
        <v>59.524000000000001</v>
      </c>
      <c r="G987">
        <v>57.481999999999999</v>
      </c>
      <c r="H987">
        <v>56.244</v>
      </c>
      <c r="I987">
        <v>58.381</v>
      </c>
      <c r="J987">
        <v>58.658000000000001</v>
      </c>
    </row>
    <row r="988" spans="1:10">
      <c r="A988">
        <v>986</v>
      </c>
      <c r="B988">
        <v>56.124000000000002</v>
      </c>
      <c r="C988">
        <v>56.838999999999999</v>
      </c>
      <c r="D988">
        <v>56.667999999999999</v>
      </c>
      <c r="E988">
        <v>56.847999999999999</v>
      </c>
      <c r="F988">
        <v>59.707000000000001</v>
      </c>
      <c r="G988">
        <v>59.99</v>
      </c>
      <c r="H988">
        <v>56.521000000000001</v>
      </c>
      <c r="I988">
        <v>57.746000000000002</v>
      </c>
      <c r="J988">
        <v>59</v>
      </c>
    </row>
    <row r="989" spans="1:10">
      <c r="A989">
        <v>987</v>
      </c>
      <c r="B989">
        <v>56.591000000000001</v>
      </c>
      <c r="C989">
        <v>56.497999999999998</v>
      </c>
      <c r="D989">
        <v>56.835999999999999</v>
      </c>
      <c r="E989">
        <v>57.259</v>
      </c>
      <c r="F989">
        <v>58.494999999999997</v>
      </c>
      <c r="G989">
        <v>57.673999999999999</v>
      </c>
      <c r="H989">
        <v>56.545999999999999</v>
      </c>
      <c r="I989">
        <v>57.801000000000002</v>
      </c>
      <c r="J989">
        <v>58.512999999999998</v>
      </c>
    </row>
    <row r="990" spans="1:10">
      <c r="A990">
        <v>988</v>
      </c>
      <c r="B990">
        <v>57.033000000000001</v>
      </c>
      <c r="C990">
        <v>55.892000000000003</v>
      </c>
      <c r="D990">
        <v>56.417999999999999</v>
      </c>
      <c r="E990">
        <v>59.588000000000001</v>
      </c>
      <c r="F990">
        <v>62.53</v>
      </c>
      <c r="G990">
        <v>57.482999999999997</v>
      </c>
      <c r="H990">
        <v>56.701000000000001</v>
      </c>
      <c r="I990">
        <v>57.997999999999998</v>
      </c>
      <c r="J990">
        <v>58.174999999999997</v>
      </c>
    </row>
    <row r="991" spans="1:10">
      <c r="A991">
        <v>989</v>
      </c>
      <c r="B991">
        <v>56.234000000000002</v>
      </c>
      <c r="C991">
        <v>56.164999999999999</v>
      </c>
      <c r="D991">
        <v>56.353000000000002</v>
      </c>
      <c r="E991">
        <v>60.523000000000003</v>
      </c>
      <c r="F991">
        <v>58.62</v>
      </c>
      <c r="G991">
        <v>58.55</v>
      </c>
      <c r="H991">
        <v>56.79</v>
      </c>
      <c r="I991">
        <v>58.518000000000001</v>
      </c>
      <c r="J991">
        <v>58.551000000000002</v>
      </c>
    </row>
    <row r="992" spans="1:10">
      <c r="A992">
        <v>990</v>
      </c>
      <c r="B992">
        <v>57.844000000000001</v>
      </c>
      <c r="C992">
        <v>56.072000000000003</v>
      </c>
      <c r="D992">
        <v>56.326000000000001</v>
      </c>
      <c r="E992">
        <v>58.701999999999998</v>
      </c>
      <c r="F992">
        <v>58.256999999999998</v>
      </c>
      <c r="G992">
        <v>58.265999999999998</v>
      </c>
      <c r="H992">
        <v>56.128999999999998</v>
      </c>
      <c r="I992">
        <v>58.567</v>
      </c>
      <c r="J992">
        <v>57.518000000000001</v>
      </c>
    </row>
    <row r="993" spans="1:10">
      <c r="A993">
        <v>991</v>
      </c>
      <c r="B993">
        <v>56.244999999999997</v>
      </c>
      <c r="C993">
        <v>56.012</v>
      </c>
      <c r="D993">
        <v>56.485999999999997</v>
      </c>
      <c r="E993">
        <v>56.915999999999997</v>
      </c>
      <c r="F993">
        <v>60.039000000000001</v>
      </c>
      <c r="G993">
        <v>58.517000000000003</v>
      </c>
      <c r="H993">
        <v>56.039000000000001</v>
      </c>
      <c r="I993">
        <v>59.54</v>
      </c>
      <c r="J993">
        <v>57.204000000000001</v>
      </c>
    </row>
    <row r="994" spans="1:10">
      <c r="A994">
        <v>992</v>
      </c>
      <c r="B994">
        <v>57.35</v>
      </c>
      <c r="C994">
        <v>55.982999999999997</v>
      </c>
      <c r="D994">
        <v>56.478999999999999</v>
      </c>
      <c r="E994">
        <v>56.604999999999997</v>
      </c>
      <c r="F994">
        <v>58.261000000000003</v>
      </c>
      <c r="G994">
        <v>58.188000000000002</v>
      </c>
      <c r="H994">
        <v>55.965000000000003</v>
      </c>
      <c r="I994">
        <v>59.177999999999997</v>
      </c>
      <c r="J994">
        <v>57.448999999999998</v>
      </c>
    </row>
    <row r="995" spans="1:10">
      <c r="A995">
        <v>993</v>
      </c>
      <c r="B995">
        <v>56.597000000000001</v>
      </c>
      <c r="C995">
        <v>56.509</v>
      </c>
      <c r="D995">
        <v>56.170999999999999</v>
      </c>
      <c r="E995">
        <v>56.981999999999999</v>
      </c>
      <c r="F995">
        <v>58.648000000000003</v>
      </c>
      <c r="G995">
        <v>58.067999999999998</v>
      </c>
      <c r="H995">
        <v>55.853999999999999</v>
      </c>
      <c r="I995">
        <v>59.780999999999999</v>
      </c>
      <c r="J995">
        <v>57.493000000000002</v>
      </c>
    </row>
    <row r="996" spans="1:10">
      <c r="A996">
        <v>994</v>
      </c>
      <c r="B996">
        <v>56.283999999999999</v>
      </c>
      <c r="C996">
        <v>56.790999999999997</v>
      </c>
      <c r="D996">
        <v>57.024000000000001</v>
      </c>
      <c r="E996">
        <v>57.122999999999998</v>
      </c>
      <c r="F996">
        <v>59.515999999999998</v>
      </c>
      <c r="G996">
        <v>57.790999999999997</v>
      </c>
      <c r="H996">
        <v>56.069000000000003</v>
      </c>
      <c r="I996">
        <v>58.378999999999998</v>
      </c>
      <c r="J996">
        <v>57.383000000000003</v>
      </c>
    </row>
    <row r="997" spans="1:10">
      <c r="A997">
        <v>995</v>
      </c>
      <c r="B997">
        <v>56.722999999999999</v>
      </c>
      <c r="C997">
        <v>57.122</v>
      </c>
      <c r="D997">
        <v>56.399000000000001</v>
      </c>
      <c r="E997">
        <v>57.04</v>
      </c>
      <c r="F997">
        <v>59.685000000000002</v>
      </c>
      <c r="G997">
        <v>58.585000000000001</v>
      </c>
      <c r="H997">
        <v>56.167999999999999</v>
      </c>
      <c r="I997">
        <v>58.533999999999999</v>
      </c>
      <c r="J997">
        <v>56.948999999999998</v>
      </c>
    </row>
    <row r="998" spans="1:10">
      <c r="A998">
        <v>996</v>
      </c>
      <c r="B998">
        <v>56.69</v>
      </c>
      <c r="C998">
        <v>56.107999999999997</v>
      </c>
      <c r="D998">
        <v>56.945</v>
      </c>
      <c r="E998">
        <v>56.74</v>
      </c>
      <c r="F998">
        <v>64.721000000000004</v>
      </c>
      <c r="G998">
        <v>58.531999999999996</v>
      </c>
      <c r="H998">
        <v>55.802</v>
      </c>
      <c r="I998">
        <v>60.445</v>
      </c>
      <c r="J998">
        <v>57.564</v>
      </c>
    </row>
    <row r="999" spans="1:10">
      <c r="A999">
        <v>997</v>
      </c>
      <c r="B999">
        <v>56.43</v>
      </c>
      <c r="C999">
        <v>56.220999999999997</v>
      </c>
      <c r="D999">
        <v>56.591999999999999</v>
      </c>
      <c r="E999">
        <v>57.018000000000001</v>
      </c>
      <c r="F999">
        <v>59.531999999999996</v>
      </c>
      <c r="G999">
        <v>58.350999999999999</v>
      </c>
      <c r="H999">
        <v>56.33</v>
      </c>
      <c r="I999">
        <v>57.341999999999999</v>
      </c>
      <c r="J999">
        <v>57.103999999999999</v>
      </c>
    </row>
    <row r="1000" spans="1:10">
      <c r="A1000">
        <v>998</v>
      </c>
      <c r="B1000">
        <v>56.502000000000002</v>
      </c>
      <c r="C1000">
        <v>57.228000000000002</v>
      </c>
      <c r="D1000">
        <v>55.996000000000002</v>
      </c>
      <c r="E1000">
        <v>57.914999999999999</v>
      </c>
      <c r="F1000">
        <v>60.485999999999997</v>
      </c>
      <c r="G1000">
        <v>59.420999999999999</v>
      </c>
      <c r="H1000">
        <v>58.438000000000002</v>
      </c>
      <c r="I1000">
        <v>57.353999999999999</v>
      </c>
      <c r="J1000">
        <v>56.811999999999998</v>
      </c>
    </row>
    <row r="1001" spans="1:10">
      <c r="A1001">
        <v>999</v>
      </c>
      <c r="B1001">
        <v>56.685000000000002</v>
      </c>
      <c r="C1001">
        <v>57.719000000000001</v>
      </c>
      <c r="D1001">
        <v>55.744999999999997</v>
      </c>
      <c r="E1001">
        <v>57.801000000000002</v>
      </c>
      <c r="F1001">
        <v>60.271999999999998</v>
      </c>
      <c r="G1001">
        <v>58.399000000000001</v>
      </c>
      <c r="H1001">
        <v>58.125999999999998</v>
      </c>
      <c r="I1001">
        <v>57.488999999999997</v>
      </c>
      <c r="J1001">
        <v>57.295999999999999</v>
      </c>
    </row>
    <row r="1002" spans="1:10">
      <c r="A1002">
        <v>1000</v>
      </c>
      <c r="B1002">
        <v>57.045999999999999</v>
      </c>
      <c r="C1002">
        <v>57.468000000000004</v>
      </c>
      <c r="D1002">
        <v>56.914999999999999</v>
      </c>
      <c r="E1002">
        <v>57.118000000000002</v>
      </c>
      <c r="F1002">
        <v>60.305999999999997</v>
      </c>
      <c r="G1002">
        <v>58.686</v>
      </c>
      <c r="H1002">
        <v>58.350999999999999</v>
      </c>
      <c r="I1002">
        <v>58.750999999999998</v>
      </c>
      <c r="J1002">
        <v>57.616</v>
      </c>
    </row>
    <row r="1003" spans="1:10">
      <c r="A1003">
        <v>1001</v>
      </c>
      <c r="B1003">
        <v>56.444000000000003</v>
      </c>
      <c r="C1003">
        <v>55.715000000000003</v>
      </c>
      <c r="D1003">
        <v>57.642000000000003</v>
      </c>
      <c r="E1003">
        <v>56.857999999999997</v>
      </c>
      <c r="F1003">
        <v>57.892000000000003</v>
      </c>
      <c r="G1003">
        <v>58.265999999999998</v>
      </c>
      <c r="H1003">
        <v>58.677</v>
      </c>
      <c r="I1003">
        <v>57.472000000000001</v>
      </c>
      <c r="J1003">
        <v>57.493000000000002</v>
      </c>
    </row>
    <row r="1004" spans="1:10">
      <c r="A1004">
        <v>1002</v>
      </c>
      <c r="B1004">
        <v>56.834000000000003</v>
      </c>
      <c r="C1004">
        <v>56.063000000000002</v>
      </c>
      <c r="D1004">
        <v>57.581000000000003</v>
      </c>
      <c r="E1004">
        <v>57.509</v>
      </c>
      <c r="F1004">
        <v>58.301000000000002</v>
      </c>
      <c r="G1004">
        <v>58.220999999999997</v>
      </c>
      <c r="H1004">
        <v>58.149000000000001</v>
      </c>
      <c r="I1004">
        <v>57.11</v>
      </c>
      <c r="J1004">
        <v>56.97</v>
      </c>
    </row>
    <row r="1005" spans="1:10">
      <c r="A1005">
        <v>1003</v>
      </c>
      <c r="B1005">
        <v>57.182000000000002</v>
      </c>
      <c r="C1005">
        <v>55.625999999999998</v>
      </c>
      <c r="D1005">
        <v>55.883000000000003</v>
      </c>
      <c r="E1005">
        <v>57.069000000000003</v>
      </c>
      <c r="F1005">
        <v>58.143000000000001</v>
      </c>
      <c r="G1005">
        <v>58.457000000000001</v>
      </c>
      <c r="H1005">
        <v>58.365000000000002</v>
      </c>
      <c r="I1005">
        <v>57.201000000000001</v>
      </c>
      <c r="J1005">
        <v>57.478000000000002</v>
      </c>
    </row>
    <row r="1006" spans="1:10">
      <c r="A1006">
        <v>1004</v>
      </c>
      <c r="B1006">
        <v>56.956000000000003</v>
      </c>
      <c r="C1006">
        <v>55.384</v>
      </c>
      <c r="D1006">
        <v>56.143000000000001</v>
      </c>
      <c r="E1006">
        <v>57.494</v>
      </c>
      <c r="F1006">
        <v>59.101999999999997</v>
      </c>
      <c r="G1006">
        <v>58.354999999999997</v>
      </c>
      <c r="H1006">
        <v>58.689</v>
      </c>
      <c r="I1006">
        <v>56.883000000000003</v>
      </c>
      <c r="J1006">
        <v>57.991999999999997</v>
      </c>
    </row>
    <row r="1007" spans="1:10">
      <c r="A1007">
        <v>1005</v>
      </c>
      <c r="B1007">
        <v>56.573999999999998</v>
      </c>
      <c r="C1007">
        <v>55.734999999999999</v>
      </c>
      <c r="D1007">
        <v>55.85</v>
      </c>
      <c r="E1007">
        <v>59.503999999999998</v>
      </c>
      <c r="F1007">
        <v>58.878999999999998</v>
      </c>
      <c r="G1007">
        <v>58.35</v>
      </c>
      <c r="H1007">
        <v>58.085000000000001</v>
      </c>
      <c r="I1007">
        <v>57.329000000000001</v>
      </c>
      <c r="J1007">
        <v>57.012</v>
      </c>
    </row>
    <row r="1008" spans="1:10">
      <c r="A1008">
        <v>1006</v>
      </c>
      <c r="B1008">
        <v>57.360999999999997</v>
      </c>
      <c r="C1008">
        <v>55.531999999999996</v>
      </c>
      <c r="D1008">
        <v>55.905000000000001</v>
      </c>
      <c r="E1008">
        <v>58.872</v>
      </c>
      <c r="F1008">
        <v>58.497</v>
      </c>
      <c r="G1008">
        <v>58.738</v>
      </c>
      <c r="H1008">
        <v>58.054000000000002</v>
      </c>
      <c r="I1008">
        <v>57.505000000000003</v>
      </c>
      <c r="J1008">
        <v>56.988999999999997</v>
      </c>
    </row>
    <row r="1009" spans="1:10">
      <c r="A1009">
        <v>1007</v>
      </c>
      <c r="B1009">
        <v>57.220999999999997</v>
      </c>
      <c r="C1009">
        <v>55.546999999999997</v>
      </c>
      <c r="D1009">
        <v>55.908000000000001</v>
      </c>
      <c r="E1009">
        <v>57.338000000000001</v>
      </c>
      <c r="F1009">
        <v>58.26</v>
      </c>
      <c r="G1009">
        <v>59.780999999999999</v>
      </c>
      <c r="H1009">
        <v>58.122</v>
      </c>
      <c r="I1009">
        <v>57.426000000000002</v>
      </c>
      <c r="J1009">
        <v>56.576000000000001</v>
      </c>
    </row>
    <row r="1010" spans="1:10">
      <c r="A1010">
        <v>1008</v>
      </c>
      <c r="B1010">
        <v>56.84</v>
      </c>
      <c r="C1010">
        <v>55.555</v>
      </c>
      <c r="D1010">
        <v>55.622999999999998</v>
      </c>
      <c r="E1010">
        <v>56.997999999999998</v>
      </c>
      <c r="F1010">
        <v>57.942</v>
      </c>
      <c r="G1010">
        <v>58.051000000000002</v>
      </c>
      <c r="H1010">
        <v>58.731999999999999</v>
      </c>
      <c r="I1010">
        <v>57.543999999999997</v>
      </c>
      <c r="J1010">
        <v>57.116</v>
      </c>
    </row>
    <row r="1011" spans="1:10">
      <c r="A1011">
        <v>1009</v>
      </c>
      <c r="B1011">
        <v>56.585999999999999</v>
      </c>
      <c r="C1011">
        <v>55.662999999999997</v>
      </c>
      <c r="D1011">
        <v>55.48</v>
      </c>
      <c r="E1011">
        <v>58.008000000000003</v>
      </c>
      <c r="F1011">
        <v>58.146000000000001</v>
      </c>
      <c r="G1011">
        <v>57.643999999999998</v>
      </c>
      <c r="H1011">
        <v>57.719000000000001</v>
      </c>
      <c r="I1011">
        <v>57.475000000000001</v>
      </c>
      <c r="J1011">
        <v>56.854999999999997</v>
      </c>
    </row>
    <row r="1012" spans="1:10">
      <c r="A1012">
        <v>1010</v>
      </c>
      <c r="B1012">
        <v>56.542000000000002</v>
      </c>
      <c r="C1012">
        <v>55.689</v>
      </c>
      <c r="D1012">
        <v>55.484000000000002</v>
      </c>
      <c r="E1012">
        <v>56.588999999999999</v>
      </c>
      <c r="F1012">
        <v>60.969000000000001</v>
      </c>
      <c r="G1012">
        <v>58.203000000000003</v>
      </c>
      <c r="H1012">
        <v>57.957000000000001</v>
      </c>
      <c r="I1012">
        <v>57.762</v>
      </c>
      <c r="J1012">
        <v>57.186</v>
      </c>
    </row>
    <row r="1013" spans="1:10">
      <c r="A1013">
        <v>1011</v>
      </c>
      <c r="B1013">
        <v>56.963999999999999</v>
      </c>
      <c r="C1013">
        <v>59.746000000000002</v>
      </c>
      <c r="D1013">
        <v>55.667000000000002</v>
      </c>
      <c r="E1013">
        <v>56.982999999999997</v>
      </c>
      <c r="F1013">
        <v>57.668999999999997</v>
      </c>
      <c r="G1013">
        <v>57.655999999999999</v>
      </c>
      <c r="H1013">
        <v>57.985999999999997</v>
      </c>
      <c r="I1013">
        <v>57.055</v>
      </c>
      <c r="J1013">
        <v>56.484999999999999</v>
      </c>
    </row>
    <row r="1014" spans="1:10">
      <c r="A1014">
        <v>1012</v>
      </c>
      <c r="B1014">
        <v>56.71</v>
      </c>
      <c r="C1014">
        <v>55.875999999999998</v>
      </c>
      <c r="D1014">
        <v>55.945</v>
      </c>
      <c r="E1014">
        <v>57.18</v>
      </c>
      <c r="F1014">
        <v>57.966000000000001</v>
      </c>
      <c r="G1014">
        <v>57.79</v>
      </c>
      <c r="H1014">
        <v>57.725999999999999</v>
      </c>
      <c r="I1014">
        <v>57.454999999999998</v>
      </c>
      <c r="J1014">
        <v>57.220999999999997</v>
      </c>
    </row>
    <row r="1015" spans="1:10">
      <c r="A1015">
        <v>1013</v>
      </c>
      <c r="B1015">
        <v>56.499000000000002</v>
      </c>
      <c r="C1015">
        <v>55.56</v>
      </c>
      <c r="D1015">
        <v>57.28</v>
      </c>
      <c r="E1015">
        <v>57.253</v>
      </c>
      <c r="F1015">
        <v>58.134</v>
      </c>
      <c r="G1015">
        <v>58.447000000000003</v>
      </c>
      <c r="H1015">
        <v>57.911000000000001</v>
      </c>
      <c r="I1015">
        <v>57.01</v>
      </c>
      <c r="J1015">
        <v>57.587000000000003</v>
      </c>
    </row>
    <row r="1016" spans="1:10">
      <c r="A1016">
        <v>1014</v>
      </c>
      <c r="B1016">
        <v>56.396000000000001</v>
      </c>
      <c r="C1016">
        <v>58.302999999999997</v>
      </c>
      <c r="D1016">
        <v>55.457999999999998</v>
      </c>
      <c r="E1016">
        <v>57.484999999999999</v>
      </c>
      <c r="F1016">
        <v>57.670999999999999</v>
      </c>
      <c r="G1016">
        <v>59.613</v>
      </c>
      <c r="H1016">
        <v>59.69</v>
      </c>
      <c r="I1016">
        <v>57.343000000000004</v>
      </c>
      <c r="J1016">
        <v>57.688000000000002</v>
      </c>
    </row>
    <row r="1017" spans="1:10">
      <c r="A1017">
        <v>1015</v>
      </c>
      <c r="B1017">
        <v>56.917999999999999</v>
      </c>
      <c r="C1017">
        <v>55.972000000000001</v>
      </c>
      <c r="D1017">
        <v>55.991999999999997</v>
      </c>
      <c r="E1017">
        <v>57.561</v>
      </c>
      <c r="F1017">
        <v>62.192</v>
      </c>
      <c r="G1017">
        <v>65.649000000000001</v>
      </c>
      <c r="H1017">
        <v>57.57</v>
      </c>
      <c r="I1017">
        <v>57.375</v>
      </c>
      <c r="J1017">
        <v>57.091000000000001</v>
      </c>
    </row>
    <row r="1018" spans="1:10">
      <c r="A1018">
        <v>1016</v>
      </c>
      <c r="B1018">
        <v>56.78</v>
      </c>
      <c r="C1018">
        <v>55.597000000000001</v>
      </c>
      <c r="D1018">
        <v>55.957000000000001</v>
      </c>
      <c r="E1018">
        <v>57.720999999999997</v>
      </c>
      <c r="F1018">
        <v>58.234000000000002</v>
      </c>
      <c r="G1018">
        <v>57.56</v>
      </c>
      <c r="H1018">
        <v>57.933999999999997</v>
      </c>
      <c r="I1018">
        <v>56.526000000000003</v>
      </c>
      <c r="J1018">
        <v>57.329000000000001</v>
      </c>
    </row>
    <row r="1019" spans="1:10">
      <c r="A1019">
        <v>1017</v>
      </c>
      <c r="B1019">
        <v>56.796999999999997</v>
      </c>
      <c r="C1019">
        <v>56.386000000000003</v>
      </c>
      <c r="D1019">
        <v>55.953000000000003</v>
      </c>
      <c r="E1019">
        <v>57.383000000000003</v>
      </c>
      <c r="F1019">
        <v>57.7</v>
      </c>
      <c r="G1019">
        <v>59.316000000000003</v>
      </c>
      <c r="H1019">
        <v>58.173000000000002</v>
      </c>
      <c r="I1019">
        <v>57.274000000000001</v>
      </c>
      <c r="J1019">
        <v>57.825000000000003</v>
      </c>
    </row>
    <row r="1020" spans="1:10">
      <c r="A1020">
        <v>1018</v>
      </c>
      <c r="B1020">
        <v>56.837000000000003</v>
      </c>
      <c r="C1020">
        <v>55.814999999999998</v>
      </c>
      <c r="D1020">
        <v>55.784999999999997</v>
      </c>
      <c r="E1020">
        <v>57.676000000000002</v>
      </c>
      <c r="F1020">
        <v>57.97</v>
      </c>
      <c r="G1020">
        <v>60.305</v>
      </c>
      <c r="H1020">
        <v>58.011000000000003</v>
      </c>
      <c r="I1020">
        <v>57.335000000000001</v>
      </c>
      <c r="J1020">
        <v>60.926000000000002</v>
      </c>
    </row>
    <row r="1021" spans="1:10">
      <c r="A1021">
        <v>1019</v>
      </c>
      <c r="B1021">
        <v>56.058999999999997</v>
      </c>
      <c r="C1021">
        <v>56.195999999999998</v>
      </c>
      <c r="D1021">
        <v>56.213999999999999</v>
      </c>
      <c r="E1021">
        <v>56.991999999999997</v>
      </c>
      <c r="F1021">
        <v>59.100999999999999</v>
      </c>
      <c r="G1021">
        <v>59.235999999999997</v>
      </c>
      <c r="H1021">
        <v>58.463000000000001</v>
      </c>
      <c r="I1021">
        <v>56.851999999999997</v>
      </c>
      <c r="J1021">
        <v>57.149000000000001</v>
      </c>
    </row>
    <row r="1022" spans="1:10">
      <c r="A1022">
        <v>1020</v>
      </c>
      <c r="B1022">
        <v>56.76</v>
      </c>
      <c r="C1022">
        <v>56.070999999999998</v>
      </c>
      <c r="D1022">
        <v>55.973999999999997</v>
      </c>
      <c r="E1022">
        <v>57.158999999999999</v>
      </c>
      <c r="F1022">
        <v>58.552999999999997</v>
      </c>
      <c r="G1022">
        <v>60.77</v>
      </c>
      <c r="H1022">
        <v>59.463999999999999</v>
      </c>
      <c r="I1022">
        <v>56.942</v>
      </c>
      <c r="J1022">
        <v>57.581000000000003</v>
      </c>
    </row>
    <row r="1023" spans="1:10">
      <c r="A1023">
        <v>1021</v>
      </c>
      <c r="B1023">
        <v>57.313000000000002</v>
      </c>
      <c r="C1023">
        <v>57.274999999999999</v>
      </c>
      <c r="D1023">
        <v>56.545000000000002</v>
      </c>
      <c r="E1023">
        <v>57.088000000000001</v>
      </c>
      <c r="F1023">
        <v>57.601999999999997</v>
      </c>
      <c r="G1023">
        <v>57.77</v>
      </c>
      <c r="H1023">
        <v>57.848999999999997</v>
      </c>
      <c r="I1023">
        <v>56.587000000000003</v>
      </c>
      <c r="J1023">
        <v>56.808999999999997</v>
      </c>
    </row>
    <row r="1024" spans="1:10">
      <c r="A1024">
        <v>1022</v>
      </c>
      <c r="B1024">
        <v>56.722000000000001</v>
      </c>
      <c r="C1024">
        <v>56.488</v>
      </c>
      <c r="D1024">
        <v>56.034999999999997</v>
      </c>
      <c r="E1024">
        <v>57.96</v>
      </c>
      <c r="F1024">
        <v>57.795000000000002</v>
      </c>
      <c r="G1024">
        <v>58.164999999999999</v>
      </c>
      <c r="H1024">
        <v>58.017000000000003</v>
      </c>
      <c r="I1024">
        <v>57.37</v>
      </c>
      <c r="J1024">
        <v>57.613999999999997</v>
      </c>
    </row>
    <row r="1025" spans="1:10">
      <c r="A1025">
        <v>1023</v>
      </c>
      <c r="B1025">
        <v>56.951999999999998</v>
      </c>
      <c r="C1025">
        <v>56.887</v>
      </c>
      <c r="D1025">
        <v>56.057000000000002</v>
      </c>
      <c r="E1025">
        <v>58.718000000000004</v>
      </c>
      <c r="F1025">
        <v>58.423999999999999</v>
      </c>
      <c r="G1025">
        <v>59.72</v>
      </c>
      <c r="H1025">
        <v>57.96</v>
      </c>
      <c r="I1025">
        <v>60.235999999999997</v>
      </c>
      <c r="J1025">
        <v>56.933999999999997</v>
      </c>
    </row>
    <row r="1026" spans="1:10">
      <c r="A1026">
        <v>1024</v>
      </c>
      <c r="B1026">
        <v>56.734999999999999</v>
      </c>
      <c r="C1026">
        <v>56.667000000000002</v>
      </c>
      <c r="D1026">
        <v>56.414999999999999</v>
      </c>
      <c r="E1026">
        <v>57.747</v>
      </c>
      <c r="F1026">
        <v>58.182000000000002</v>
      </c>
      <c r="G1026">
        <v>58.265999999999998</v>
      </c>
      <c r="H1026">
        <v>58.545999999999999</v>
      </c>
      <c r="I1026">
        <v>57.094000000000001</v>
      </c>
      <c r="J1026">
        <v>56.427</v>
      </c>
    </row>
    <row r="1027" spans="1:10">
      <c r="A1027">
        <v>1025</v>
      </c>
      <c r="B1027">
        <v>56.73</v>
      </c>
      <c r="C1027">
        <v>56.389000000000003</v>
      </c>
      <c r="D1027">
        <v>56.61</v>
      </c>
      <c r="E1027">
        <v>57.573</v>
      </c>
      <c r="F1027">
        <v>57.308</v>
      </c>
      <c r="G1027">
        <v>58.945999999999998</v>
      </c>
      <c r="H1027">
        <v>58.853000000000002</v>
      </c>
      <c r="I1027">
        <v>57.048999999999999</v>
      </c>
      <c r="J1027">
        <v>57</v>
      </c>
    </row>
    <row r="1028" spans="1:10">
      <c r="A1028">
        <v>1026</v>
      </c>
      <c r="B1028">
        <v>56.74</v>
      </c>
      <c r="C1028">
        <v>56.691000000000003</v>
      </c>
      <c r="D1028">
        <v>56.131999999999998</v>
      </c>
      <c r="E1028">
        <v>58.213999999999999</v>
      </c>
      <c r="F1028">
        <v>58.567999999999998</v>
      </c>
      <c r="G1028">
        <v>60.234999999999999</v>
      </c>
      <c r="H1028">
        <v>58.104999999999997</v>
      </c>
      <c r="I1028">
        <v>57.502000000000002</v>
      </c>
      <c r="J1028">
        <v>56.616</v>
      </c>
    </row>
    <row r="1029" spans="1:10">
      <c r="A1029">
        <v>1027</v>
      </c>
      <c r="B1029">
        <v>56.892000000000003</v>
      </c>
      <c r="C1029">
        <v>56.703000000000003</v>
      </c>
      <c r="D1029">
        <v>57.081000000000003</v>
      </c>
      <c r="E1029">
        <v>58.502000000000002</v>
      </c>
      <c r="F1029">
        <v>58.326000000000001</v>
      </c>
      <c r="G1029">
        <v>58.235999999999997</v>
      </c>
      <c r="H1029">
        <v>58.51</v>
      </c>
      <c r="I1029">
        <v>57.652000000000001</v>
      </c>
      <c r="J1029">
        <v>57.231000000000002</v>
      </c>
    </row>
    <row r="1030" spans="1:10">
      <c r="A1030">
        <v>1028</v>
      </c>
      <c r="B1030">
        <v>56.936</v>
      </c>
      <c r="C1030">
        <v>57.311</v>
      </c>
      <c r="D1030">
        <v>56.183</v>
      </c>
      <c r="E1030">
        <v>57.954999999999998</v>
      </c>
      <c r="F1030">
        <v>59.167999999999999</v>
      </c>
      <c r="G1030">
        <v>58.398000000000003</v>
      </c>
      <c r="H1030">
        <v>57.911000000000001</v>
      </c>
      <c r="I1030">
        <v>56.491</v>
      </c>
      <c r="J1030">
        <v>57.470999999999997</v>
      </c>
    </row>
    <row r="1031" spans="1:10">
      <c r="A1031">
        <v>1029</v>
      </c>
      <c r="B1031">
        <v>56.481999999999999</v>
      </c>
      <c r="C1031">
        <v>56.307000000000002</v>
      </c>
      <c r="D1031">
        <v>56.335999999999999</v>
      </c>
      <c r="E1031">
        <v>57.978000000000002</v>
      </c>
      <c r="F1031">
        <v>57.435000000000002</v>
      </c>
      <c r="G1031">
        <v>58.125999999999998</v>
      </c>
      <c r="H1031">
        <v>57.524000000000001</v>
      </c>
      <c r="I1031">
        <v>56.631999999999998</v>
      </c>
      <c r="J1031">
        <v>57.664999999999999</v>
      </c>
    </row>
    <row r="1032" spans="1:10">
      <c r="A1032">
        <v>1030</v>
      </c>
      <c r="B1032">
        <v>57.16</v>
      </c>
      <c r="C1032">
        <v>56.781999999999996</v>
      </c>
      <c r="D1032">
        <v>56.444000000000003</v>
      </c>
      <c r="E1032">
        <v>57.613999999999997</v>
      </c>
      <c r="F1032">
        <v>57.841000000000001</v>
      </c>
      <c r="G1032">
        <v>58.118000000000002</v>
      </c>
      <c r="H1032">
        <v>57.381</v>
      </c>
      <c r="I1032">
        <v>56.597999999999999</v>
      </c>
      <c r="J1032">
        <v>56.8</v>
      </c>
    </row>
    <row r="1033" spans="1:10">
      <c r="A1033">
        <v>1031</v>
      </c>
      <c r="B1033">
        <v>56.829000000000001</v>
      </c>
      <c r="C1033">
        <v>56.665999999999997</v>
      </c>
      <c r="D1033">
        <v>56.162999999999997</v>
      </c>
      <c r="E1033">
        <v>57.497</v>
      </c>
      <c r="F1033">
        <v>57.317</v>
      </c>
      <c r="G1033">
        <v>57.77</v>
      </c>
      <c r="H1033">
        <v>56.677</v>
      </c>
      <c r="I1033">
        <v>56.548000000000002</v>
      </c>
      <c r="J1033">
        <v>57.139000000000003</v>
      </c>
    </row>
    <row r="1034" spans="1:10">
      <c r="A1034">
        <v>1032</v>
      </c>
      <c r="B1034">
        <v>57.466999999999999</v>
      </c>
      <c r="C1034">
        <v>56.293999999999997</v>
      </c>
      <c r="D1034">
        <v>56.423999999999999</v>
      </c>
      <c r="E1034">
        <v>57.606999999999999</v>
      </c>
      <c r="F1034">
        <v>57.534999999999997</v>
      </c>
      <c r="G1034">
        <v>58.466999999999999</v>
      </c>
      <c r="H1034">
        <v>56.828000000000003</v>
      </c>
      <c r="I1034">
        <v>56.475000000000001</v>
      </c>
      <c r="J1034">
        <v>57.031999999999996</v>
      </c>
    </row>
    <row r="1035" spans="1:10">
      <c r="A1035">
        <v>1033</v>
      </c>
      <c r="B1035">
        <v>57.612000000000002</v>
      </c>
      <c r="C1035">
        <v>56.137999999999998</v>
      </c>
      <c r="D1035">
        <v>56.316000000000003</v>
      </c>
      <c r="E1035">
        <v>57.395000000000003</v>
      </c>
      <c r="F1035">
        <v>58.353000000000002</v>
      </c>
      <c r="G1035">
        <v>57.527000000000001</v>
      </c>
      <c r="H1035">
        <v>57.28</v>
      </c>
      <c r="I1035">
        <v>56.841000000000001</v>
      </c>
      <c r="J1035">
        <v>56.502000000000002</v>
      </c>
    </row>
    <row r="1036" spans="1:10">
      <c r="A1036">
        <v>1034</v>
      </c>
      <c r="B1036">
        <v>57.499000000000002</v>
      </c>
      <c r="C1036">
        <v>56.006999999999998</v>
      </c>
      <c r="D1036">
        <v>56.226999999999997</v>
      </c>
      <c r="E1036">
        <v>57.357999999999997</v>
      </c>
      <c r="F1036">
        <v>57.267000000000003</v>
      </c>
      <c r="G1036">
        <v>57.445</v>
      </c>
      <c r="H1036">
        <v>56.930999999999997</v>
      </c>
      <c r="I1036">
        <v>57.179000000000002</v>
      </c>
      <c r="J1036">
        <v>57.792999999999999</v>
      </c>
    </row>
    <row r="1037" spans="1:10">
      <c r="A1037">
        <v>1035</v>
      </c>
      <c r="B1037">
        <v>57.584000000000003</v>
      </c>
      <c r="C1037">
        <v>56.530999999999999</v>
      </c>
      <c r="D1037">
        <v>55.999000000000002</v>
      </c>
      <c r="E1037">
        <v>57.173000000000002</v>
      </c>
      <c r="F1037">
        <v>57.725000000000001</v>
      </c>
      <c r="G1037">
        <v>58.073999999999998</v>
      </c>
      <c r="H1037">
        <v>57.03</v>
      </c>
      <c r="I1037">
        <v>56.651000000000003</v>
      </c>
      <c r="J1037">
        <v>58.155000000000001</v>
      </c>
    </row>
    <row r="1038" spans="1:10">
      <c r="A1038">
        <v>1036</v>
      </c>
      <c r="B1038">
        <v>57.29</v>
      </c>
      <c r="C1038">
        <v>59.414000000000001</v>
      </c>
      <c r="D1038">
        <v>56.773000000000003</v>
      </c>
      <c r="E1038">
        <v>57.305999999999997</v>
      </c>
      <c r="F1038">
        <v>56.241</v>
      </c>
      <c r="G1038">
        <v>58.290999999999997</v>
      </c>
      <c r="H1038">
        <v>56.418999999999997</v>
      </c>
      <c r="I1038">
        <v>56.843000000000004</v>
      </c>
      <c r="J1038">
        <v>57.52</v>
      </c>
    </row>
    <row r="1039" spans="1:10">
      <c r="A1039">
        <v>1037</v>
      </c>
      <c r="B1039">
        <v>56.88</v>
      </c>
      <c r="C1039">
        <v>56.223999999999997</v>
      </c>
      <c r="D1039">
        <v>56.228000000000002</v>
      </c>
      <c r="E1039">
        <v>57.475999999999999</v>
      </c>
      <c r="F1039">
        <v>57.177</v>
      </c>
      <c r="G1039">
        <v>57.886000000000003</v>
      </c>
      <c r="H1039">
        <v>56.290999999999997</v>
      </c>
      <c r="I1039">
        <v>56.432000000000002</v>
      </c>
      <c r="J1039">
        <v>56.978000000000002</v>
      </c>
    </row>
    <row r="1040" spans="1:10">
      <c r="A1040">
        <v>1038</v>
      </c>
      <c r="B1040">
        <v>57.133000000000003</v>
      </c>
      <c r="C1040">
        <v>56.563000000000002</v>
      </c>
      <c r="D1040">
        <v>56.514000000000003</v>
      </c>
      <c r="E1040">
        <v>58.033999999999999</v>
      </c>
      <c r="F1040">
        <v>57.384</v>
      </c>
      <c r="G1040">
        <v>57.232999999999997</v>
      </c>
      <c r="H1040">
        <v>56.408999999999999</v>
      </c>
      <c r="I1040">
        <v>56.134</v>
      </c>
      <c r="J1040">
        <v>57.75</v>
      </c>
    </row>
    <row r="1041" spans="1:10">
      <c r="A1041">
        <v>1039</v>
      </c>
      <c r="B1041">
        <v>57.564</v>
      </c>
      <c r="C1041">
        <v>56.462000000000003</v>
      </c>
      <c r="D1041">
        <v>56.427999999999997</v>
      </c>
      <c r="E1041">
        <v>56.813000000000002</v>
      </c>
      <c r="F1041">
        <v>56.01</v>
      </c>
      <c r="G1041">
        <v>58.268999999999998</v>
      </c>
      <c r="H1041">
        <v>56.384999999999998</v>
      </c>
      <c r="I1041">
        <v>56.584000000000003</v>
      </c>
      <c r="J1041">
        <v>58.604999999999997</v>
      </c>
    </row>
    <row r="1042" spans="1:10">
      <c r="A1042">
        <v>1040</v>
      </c>
      <c r="B1042">
        <v>57.496000000000002</v>
      </c>
      <c r="C1042">
        <v>56.301000000000002</v>
      </c>
      <c r="D1042">
        <v>56.802999999999997</v>
      </c>
      <c r="E1042">
        <v>57.561</v>
      </c>
      <c r="F1042">
        <v>56.326000000000001</v>
      </c>
      <c r="G1042">
        <v>57.94</v>
      </c>
      <c r="H1042">
        <v>56.970999999999997</v>
      </c>
      <c r="I1042">
        <v>56.317999999999998</v>
      </c>
      <c r="J1042">
        <v>58.119</v>
      </c>
    </row>
    <row r="1043" spans="1:10">
      <c r="A1043">
        <v>1041</v>
      </c>
      <c r="B1043">
        <v>57.18</v>
      </c>
      <c r="C1043">
        <v>56.313000000000002</v>
      </c>
      <c r="D1043">
        <v>56.363</v>
      </c>
      <c r="E1043">
        <v>57.761000000000003</v>
      </c>
      <c r="F1043">
        <v>56.869</v>
      </c>
      <c r="G1043">
        <v>57.545999999999999</v>
      </c>
      <c r="H1043">
        <v>56.777999999999999</v>
      </c>
      <c r="I1043">
        <v>56.634</v>
      </c>
      <c r="J1043">
        <v>57.280999999999999</v>
      </c>
    </row>
    <row r="1044" spans="1:10">
      <c r="A1044">
        <v>1042</v>
      </c>
      <c r="B1044">
        <v>57.332000000000001</v>
      </c>
      <c r="C1044">
        <v>56.27</v>
      </c>
      <c r="D1044">
        <v>56.112000000000002</v>
      </c>
      <c r="E1044">
        <v>57.231000000000002</v>
      </c>
      <c r="F1044">
        <v>56.395000000000003</v>
      </c>
      <c r="G1044">
        <v>58.195</v>
      </c>
      <c r="H1044">
        <v>56.838999999999999</v>
      </c>
      <c r="I1044">
        <v>57.05</v>
      </c>
      <c r="J1044">
        <v>58.509</v>
      </c>
    </row>
    <row r="1045" spans="1:10">
      <c r="A1045">
        <v>1043</v>
      </c>
      <c r="B1045">
        <v>57.161999999999999</v>
      </c>
      <c r="C1045">
        <v>56.456000000000003</v>
      </c>
      <c r="D1045">
        <v>56.023000000000003</v>
      </c>
      <c r="E1045">
        <v>57.088999999999999</v>
      </c>
      <c r="F1045">
        <v>56.843000000000004</v>
      </c>
      <c r="G1045">
        <v>58.305999999999997</v>
      </c>
      <c r="H1045">
        <v>57.725999999999999</v>
      </c>
      <c r="I1045">
        <v>56.308</v>
      </c>
      <c r="J1045">
        <v>57.393000000000001</v>
      </c>
    </row>
    <row r="1046" spans="1:10">
      <c r="A1046">
        <v>1044</v>
      </c>
      <c r="B1046">
        <v>57.378</v>
      </c>
      <c r="C1046">
        <v>56.655999999999999</v>
      </c>
      <c r="D1046">
        <v>57.469000000000001</v>
      </c>
      <c r="E1046">
        <v>57.146999999999998</v>
      </c>
      <c r="F1046">
        <v>56.753</v>
      </c>
      <c r="G1046">
        <v>58.317999999999998</v>
      </c>
      <c r="H1046">
        <v>57.337000000000003</v>
      </c>
      <c r="I1046">
        <v>56.67</v>
      </c>
      <c r="J1046">
        <v>57.350999999999999</v>
      </c>
    </row>
    <row r="1047" spans="1:10">
      <c r="A1047">
        <v>1045</v>
      </c>
      <c r="B1047">
        <v>57.133000000000003</v>
      </c>
      <c r="C1047">
        <v>56.896999999999998</v>
      </c>
      <c r="D1047">
        <v>56.935000000000002</v>
      </c>
      <c r="E1047">
        <v>56.901000000000003</v>
      </c>
      <c r="F1047">
        <v>56.780999999999999</v>
      </c>
      <c r="G1047">
        <v>57.23</v>
      </c>
      <c r="H1047">
        <v>57.095999999999997</v>
      </c>
      <c r="I1047">
        <v>56.375999999999998</v>
      </c>
      <c r="J1047">
        <v>57.914000000000001</v>
      </c>
    </row>
    <row r="1048" spans="1:10">
      <c r="A1048">
        <v>1046</v>
      </c>
      <c r="B1048">
        <v>56.716999999999999</v>
      </c>
      <c r="C1048">
        <v>57.357999999999997</v>
      </c>
      <c r="D1048">
        <v>56.222999999999999</v>
      </c>
      <c r="E1048">
        <v>56.777999999999999</v>
      </c>
      <c r="F1048">
        <v>57.335000000000001</v>
      </c>
      <c r="G1048">
        <v>57.448999999999998</v>
      </c>
      <c r="H1048">
        <v>57.314</v>
      </c>
      <c r="I1048">
        <v>56.703000000000003</v>
      </c>
      <c r="J1048">
        <v>57.366999999999997</v>
      </c>
    </row>
    <row r="1049" spans="1:10">
      <c r="A1049">
        <v>1047</v>
      </c>
      <c r="B1049">
        <v>57.527000000000001</v>
      </c>
      <c r="C1049">
        <v>57.109000000000002</v>
      </c>
      <c r="D1049">
        <v>56.86</v>
      </c>
      <c r="E1049">
        <v>56.959000000000003</v>
      </c>
      <c r="F1049">
        <v>57.844000000000001</v>
      </c>
      <c r="G1049">
        <v>58.168999999999997</v>
      </c>
      <c r="H1049">
        <v>56.91</v>
      </c>
      <c r="I1049">
        <v>56.582000000000001</v>
      </c>
      <c r="J1049">
        <v>57.527000000000001</v>
      </c>
    </row>
    <row r="1050" spans="1:10">
      <c r="A1050">
        <v>1048</v>
      </c>
      <c r="B1050">
        <v>57.115000000000002</v>
      </c>
      <c r="C1050">
        <v>57.527000000000001</v>
      </c>
      <c r="D1050">
        <v>57.204999999999998</v>
      </c>
      <c r="E1050">
        <v>56.651000000000003</v>
      </c>
      <c r="F1050">
        <v>57.384999999999998</v>
      </c>
      <c r="G1050">
        <v>64.284999999999997</v>
      </c>
      <c r="H1050">
        <v>56.383000000000003</v>
      </c>
      <c r="I1050">
        <v>56.466000000000001</v>
      </c>
      <c r="J1050">
        <v>59.32</v>
      </c>
    </row>
    <row r="1051" spans="1:10">
      <c r="A1051">
        <v>1049</v>
      </c>
      <c r="B1051">
        <v>56.484000000000002</v>
      </c>
      <c r="C1051">
        <v>58.390999999999998</v>
      </c>
      <c r="D1051">
        <v>57.268000000000001</v>
      </c>
      <c r="E1051">
        <v>56.784999999999997</v>
      </c>
      <c r="F1051">
        <v>57.170999999999999</v>
      </c>
      <c r="G1051">
        <v>57.155000000000001</v>
      </c>
      <c r="H1051">
        <v>57.207999999999998</v>
      </c>
      <c r="I1051">
        <v>58.023000000000003</v>
      </c>
      <c r="J1051">
        <v>57.591999999999999</v>
      </c>
    </row>
    <row r="1052" spans="1:10">
      <c r="A1052">
        <v>1050</v>
      </c>
      <c r="B1052">
        <v>55.951999999999998</v>
      </c>
      <c r="C1052">
        <v>56.613</v>
      </c>
      <c r="D1052">
        <v>57.603000000000002</v>
      </c>
      <c r="E1052">
        <v>56.86</v>
      </c>
      <c r="F1052">
        <v>56.877000000000002</v>
      </c>
      <c r="G1052">
        <v>58.4</v>
      </c>
      <c r="H1052">
        <v>56.594000000000001</v>
      </c>
      <c r="I1052">
        <v>57.125</v>
      </c>
      <c r="J1052">
        <v>58.83</v>
      </c>
    </row>
    <row r="1053" spans="1:10">
      <c r="A1053">
        <v>1051</v>
      </c>
      <c r="B1053">
        <v>55.811</v>
      </c>
      <c r="C1053">
        <v>57.591000000000001</v>
      </c>
      <c r="D1053">
        <v>57.436999999999998</v>
      </c>
      <c r="E1053">
        <v>55.811</v>
      </c>
      <c r="F1053">
        <v>57.23</v>
      </c>
      <c r="G1053">
        <v>61.378999999999998</v>
      </c>
      <c r="H1053">
        <v>56.372999999999998</v>
      </c>
      <c r="I1053">
        <v>56.268000000000001</v>
      </c>
      <c r="J1053">
        <v>58.579000000000001</v>
      </c>
    </row>
    <row r="1054" spans="1:10">
      <c r="A1054">
        <v>1052</v>
      </c>
      <c r="B1054">
        <v>55.749000000000002</v>
      </c>
      <c r="C1054">
        <v>56.204000000000001</v>
      </c>
      <c r="D1054">
        <v>56.454000000000001</v>
      </c>
      <c r="E1054">
        <v>56.67</v>
      </c>
      <c r="F1054">
        <v>57.22</v>
      </c>
      <c r="G1054">
        <v>57.189</v>
      </c>
      <c r="H1054">
        <v>56.936</v>
      </c>
      <c r="I1054">
        <v>56.715000000000003</v>
      </c>
      <c r="J1054">
        <v>58.38</v>
      </c>
    </row>
    <row r="1055" spans="1:10">
      <c r="A1055">
        <v>1053</v>
      </c>
      <c r="B1055">
        <v>56.271000000000001</v>
      </c>
      <c r="C1055">
        <v>56.442</v>
      </c>
      <c r="D1055">
        <v>56.075000000000003</v>
      </c>
      <c r="E1055">
        <v>56.259</v>
      </c>
      <c r="F1055">
        <v>56.853000000000002</v>
      </c>
      <c r="G1055">
        <v>57.476999999999997</v>
      </c>
      <c r="H1055">
        <v>56.811</v>
      </c>
      <c r="I1055">
        <v>59.747999999999998</v>
      </c>
      <c r="J1055">
        <v>57.682000000000002</v>
      </c>
    </row>
    <row r="1056" spans="1:10">
      <c r="A1056">
        <v>1054</v>
      </c>
      <c r="B1056">
        <v>55.607999999999997</v>
      </c>
      <c r="C1056">
        <v>55.753999999999998</v>
      </c>
      <c r="D1056">
        <v>56.497999999999998</v>
      </c>
      <c r="E1056">
        <v>56.231000000000002</v>
      </c>
      <c r="F1056">
        <v>57.234999999999999</v>
      </c>
      <c r="G1056">
        <v>57.875</v>
      </c>
      <c r="H1056">
        <v>57.722999999999999</v>
      </c>
      <c r="I1056">
        <v>59.478999999999999</v>
      </c>
      <c r="J1056">
        <v>58.764000000000003</v>
      </c>
    </row>
    <row r="1057" spans="1:10">
      <c r="A1057">
        <v>1055</v>
      </c>
      <c r="B1057">
        <v>55.820999999999998</v>
      </c>
      <c r="C1057">
        <v>55.237000000000002</v>
      </c>
      <c r="D1057">
        <v>56.326999999999998</v>
      </c>
      <c r="E1057">
        <v>58.906999999999996</v>
      </c>
      <c r="F1057">
        <v>57.399000000000001</v>
      </c>
      <c r="G1057">
        <v>58.869</v>
      </c>
      <c r="H1057">
        <v>57.235999999999997</v>
      </c>
      <c r="I1057">
        <v>59.154000000000003</v>
      </c>
      <c r="J1057">
        <v>58.408999999999999</v>
      </c>
    </row>
    <row r="1058" spans="1:10">
      <c r="A1058">
        <v>1056</v>
      </c>
      <c r="B1058">
        <v>56.143999999999998</v>
      </c>
      <c r="C1058">
        <v>55.802999999999997</v>
      </c>
      <c r="D1058">
        <v>56.19</v>
      </c>
      <c r="E1058">
        <v>56.207999999999998</v>
      </c>
      <c r="F1058">
        <v>61.35</v>
      </c>
      <c r="G1058">
        <v>57.393000000000001</v>
      </c>
      <c r="H1058">
        <v>57.677</v>
      </c>
      <c r="I1058">
        <v>58.648000000000003</v>
      </c>
      <c r="J1058">
        <v>57.439</v>
      </c>
    </row>
    <row r="1059" spans="1:10">
      <c r="A1059">
        <v>1057</v>
      </c>
      <c r="B1059">
        <v>56.177</v>
      </c>
      <c r="C1059">
        <v>55.966999999999999</v>
      </c>
      <c r="D1059">
        <v>56.468000000000004</v>
      </c>
      <c r="E1059">
        <v>56.070999999999998</v>
      </c>
      <c r="F1059">
        <v>57.631</v>
      </c>
      <c r="G1059">
        <v>58.298999999999999</v>
      </c>
      <c r="H1059">
        <v>56.543999999999997</v>
      </c>
      <c r="I1059">
        <v>59.353000000000002</v>
      </c>
      <c r="J1059">
        <v>59.369</v>
      </c>
    </row>
    <row r="1060" spans="1:10">
      <c r="A1060">
        <v>1058</v>
      </c>
      <c r="B1060">
        <v>55.911000000000001</v>
      </c>
      <c r="C1060">
        <v>55.494999999999997</v>
      </c>
      <c r="D1060">
        <v>56.484000000000002</v>
      </c>
      <c r="E1060">
        <v>56.478999999999999</v>
      </c>
      <c r="F1060">
        <v>56.600999999999999</v>
      </c>
      <c r="G1060">
        <v>57.814999999999998</v>
      </c>
      <c r="H1060">
        <v>56.734999999999999</v>
      </c>
      <c r="I1060">
        <v>58.591000000000001</v>
      </c>
      <c r="J1060">
        <v>58.82</v>
      </c>
    </row>
    <row r="1061" spans="1:10">
      <c r="A1061">
        <v>1059</v>
      </c>
      <c r="B1061">
        <v>56.026000000000003</v>
      </c>
      <c r="C1061">
        <v>55.182000000000002</v>
      </c>
      <c r="D1061">
        <v>56.433999999999997</v>
      </c>
      <c r="E1061">
        <v>58.241</v>
      </c>
      <c r="F1061">
        <v>56.747999999999998</v>
      </c>
      <c r="G1061">
        <v>58.098999999999997</v>
      </c>
      <c r="H1061">
        <v>57.164000000000001</v>
      </c>
      <c r="I1061">
        <v>58.963999999999999</v>
      </c>
      <c r="J1061">
        <v>63.603000000000002</v>
      </c>
    </row>
    <row r="1062" spans="1:10">
      <c r="A1062">
        <v>1060</v>
      </c>
      <c r="B1062">
        <v>56.08</v>
      </c>
      <c r="C1062">
        <v>55.676000000000002</v>
      </c>
      <c r="D1062">
        <v>56.317</v>
      </c>
      <c r="E1062">
        <v>56.942999999999998</v>
      </c>
      <c r="F1062">
        <v>57.283999999999999</v>
      </c>
      <c r="G1062">
        <v>58.008000000000003</v>
      </c>
      <c r="H1062">
        <v>56.284999999999997</v>
      </c>
      <c r="I1062">
        <v>58.326999999999998</v>
      </c>
      <c r="J1062">
        <v>58.051000000000002</v>
      </c>
    </row>
    <row r="1063" spans="1:10">
      <c r="A1063">
        <v>1061</v>
      </c>
      <c r="B1063">
        <v>55.423999999999999</v>
      </c>
      <c r="C1063">
        <v>55.881</v>
      </c>
      <c r="D1063">
        <v>55.899000000000001</v>
      </c>
      <c r="E1063">
        <v>57.536000000000001</v>
      </c>
      <c r="F1063">
        <v>57.356999999999999</v>
      </c>
      <c r="G1063">
        <v>57.578000000000003</v>
      </c>
      <c r="H1063">
        <v>56.81</v>
      </c>
      <c r="I1063">
        <v>57.93</v>
      </c>
      <c r="J1063">
        <v>58.497999999999998</v>
      </c>
    </row>
    <row r="1064" spans="1:10">
      <c r="A1064">
        <v>1062</v>
      </c>
      <c r="B1064">
        <v>55.866999999999997</v>
      </c>
      <c r="C1064">
        <v>55.238</v>
      </c>
      <c r="D1064">
        <v>56.134999999999998</v>
      </c>
      <c r="E1064">
        <v>57.326000000000001</v>
      </c>
      <c r="F1064">
        <v>56.731000000000002</v>
      </c>
      <c r="G1064">
        <v>57.527999999999999</v>
      </c>
      <c r="H1064">
        <v>56.145000000000003</v>
      </c>
      <c r="I1064">
        <v>59.531999999999996</v>
      </c>
      <c r="J1064">
        <v>58.311</v>
      </c>
    </row>
    <row r="1065" spans="1:10">
      <c r="A1065">
        <v>1063</v>
      </c>
      <c r="B1065">
        <v>55.89</v>
      </c>
      <c r="C1065">
        <v>56.02</v>
      </c>
      <c r="D1065">
        <v>55.655000000000001</v>
      </c>
      <c r="E1065">
        <v>57.335999999999999</v>
      </c>
      <c r="F1065">
        <v>57.67</v>
      </c>
      <c r="G1065">
        <v>57.271999999999998</v>
      </c>
      <c r="H1065">
        <v>56.41</v>
      </c>
      <c r="I1065">
        <v>57.795999999999999</v>
      </c>
      <c r="J1065">
        <v>62.877000000000002</v>
      </c>
    </row>
    <row r="1066" spans="1:10">
      <c r="A1066">
        <v>1064</v>
      </c>
      <c r="B1066">
        <v>55.540999999999997</v>
      </c>
      <c r="C1066">
        <v>55.146999999999998</v>
      </c>
      <c r="D1066">
        <v>55.973999999999997</v>
      </c>
      <c r="E1066">
        <v>57.280999999999999</v>
      </c>
      <c r="F1066">
        <v>57.067</v>
      </c>
      <c r="G1066">
        <v>58.828000000000003</v>
      </c>
      <c r="H1066">
        <v>57.289000000000001</v>
      </c>
      <c r="I1066">
        <v>58.398000000000003</v>
      </c>
      <c r="J1066">
        <v>58.707999999999998</v>
      </c>
    </row>
    <row r="1067" spans="1:10">
      <c r="A1067">
        <v>1065</v>
      </c>
      <c r="B1067">
        <v>56.704000000000001</v>
      </c>
      <c r="C1067">
        <v>54.985999999999997</v>
      </c>
      <c r="D1067">
        <v>55.457999999999998</v>
      </c>
      <c r="E1067">
        <v>56.99</v>
      </c>
      <c r="F1067">
        <v>57.319000000000003</v>
      </c>
      <c r="G1067">
        <v>56.88</v>
      </c>
      <c r="H1067">
        <v>56.847000000000001</v>
      </c>
      <c r="I1067">
        <v>58.372999999999998</v>
      </c>
      <c r="J1067">
        <v>58.558</v>
      </c>
    </row>
    <row r="1068" spans="1:10">
      <c r="A1068">
        <v>1066</v>
      </c>
      <c r="B1068">
        <v>55.871000000000002</v>
      </c>
      <c r="C1068">
        <v>55.908999999999999</v>
      </c>
      <c r="D1068">
        <v>55.158999999999999</v>
      </c>
      <c r="E1068">
        <v>61.741999999999997</v>
      </c>
      <c r="F1068">
        <v>57.219000000000001</v>
      </c>
      <c r="G1068">
        <v>58.646999999999998</v>
      </c>
      <c r="H1068">
        <v>57.896000000000001</v>
      </c>
      <c r="I1068">
        <v>58.734999999999999</v>
      </c>
      <c r="J1068">
        <v>58.378999999999998</v>
      </c>
    </row>
    <row r="1069" spans="1:10">
      <c r="A1069">
        <v>1067</v>
      </c>
      <c r="B1069">
        <v>55.497999999999998</v>
      </c>
      <c r="C1069">
        <v>55.978999999999999</v>
      </c>
      <c r="D1069">
        <v>56.62</v>
      </c>
      <c r="E1069">
        <v>57.389000000000003</v>
      </c>
      <c r="F1069">
        <v>57.034999999999997</v>
      </c>
      <c r="G1069">
        <v>56.694000000000003</v>
      </c>
      <c r="H1069">
        <v>57.548999999999999</v>
      </c>
      <c r="I1069">
        <v>59.41</v>
      </c>
      <c r="J1069">
        <v>57.396999999999998</v>
      </c>
    </row>
    <row r="1070" spans="1:10">
      <c r="A1070">
        <v>1068</v>
      </c>
      <c r="B1070">
        <v>55.481999999999999</v>
      </c>
      <c r="C1070">
        <v>55.250999999999998</v>
      </c>
      <c r="D1070">
        <v>55.829000000000001</v>
      </c>
      <c r="E1070">
        <v>57.715000000000003</v>
      </c>
      <c r="F1070">
        <v>57.524999999999999</v>
      </c>
      <c r="G1070">
        <v>57.034999999999997</v>
      </c>
      <c r="H1070">
        <v>56.95</v>
      </c>
      <c r="I1070">
        <v>59.353000000000002</v>
      </c>
      <c r="J1070">
        <v>59.415999999999997</v>
      </c>
    </row>
    <row r="1071" spans="1:10">
      <c r="A1071">
        <v>1069</v>
      </c>
      <c r="B1071">
        <v>55.753</v>
      </c>
      <c r="C1071">
        <v>55.616999999999997</v>
      </c>
      <c r="D1071">
        <v>55.207000000000001</v>
      </c>
      <c r="E1071">
        <v>58.284999999999997</v>
      </c>
      <c r="F1071">
        <v>57.384999999999998</v>
      </c>
      <c r="G1071">
        <v>57.56</v>
      </c>
      <c r="H1071">
        <v>57.392000000000003</v>
      </c>
      <c r="I1071">
        <v>58.899000000000001</v>
      </c>
      <c r="J1071">
        <v>58.155000000000001</v>
      </c>
    </row>
    <row r="1072" spans="1:10">
      <c r="A1072">
        <v>1070</v>
      </c>
      <c r="B1072">
        <v>55.514000000000003</v>
      </c>
      <c r="C1072">
        <v>55.572000000000003</v>
      </c>
      <c r="D1072">
        <v>55.43</v>
      </c>
      <c r="E1072">
        <v>56.548999999999999</v>
      </c>
      <c r="F1072">
        <v>58.945</v>
      </c>
      <c r="G1072">
        <v>61.16</v>
      </c>
      <c r="H1072">
        <v>57.600999999999999</v>
      </c>
      <c r="I1072">
        <v>57.981999999999999</v>
      </c>
      <c r="J1072">
        <v>58.774000000000001</v>
      </c>
    </row>
    <row r="1073" spans="1:10">
      <c r="A1073">
        <v>1071</v>
      </c>
      <c r="B1073">
        <v>55.78</v>
      </c>
      <c r="C1073">
        <v>57.46</v>
      </c>
      <c r="D1073">
        <v>55.838999999999999</v>
      </c>
      <c r="E1073">
        <v>57.012999999999998</v>
      </c>
      <c r="F1073">
        <v>57.826999999999998</v>
      </c>
      <c r="G1073">
        <v>56.984000000000002</v>
      </c>
      <c r="H1073">
        <v>58.363999999999997</v>
      </c>
      <c r="I1073">
        <v>60.140999999999998</v>
      </c>
      <c r="J1073">
        <v>57.488999999999997</v>
      </c>
    </row>
    <row r="1074" spans="1:10">
      <c r="A1074">
        <v>1072</v>
      </c>
      <c r="B1074">
        <v>55.692999999999998</v>
      </c>
      <c r="C1074">
        <v>55.994</v>
      </c>
      <c r="D1074">
        <v>55.381999999999998</v>
      </c>
      <c r="E1074">
        <v>56.557000000000002</v>
      </c>
      <c r="F1074">
        <v>61.914000000000001</v>
      </c>
      <c r="G1074">
        <v>56.942999999999998</v>
      </c>
      <c r="H1074">
        <v>57.792000000000002</v>
      </c>
      <c r="I1074">
        <v>57.878999999999998</v>
      </c>
      <c r="J1074">
        <v>57.893999999999998</v>
      </c>
    </row>
    <row r="1075" spans="1:10">
      <c r="A1075">
        <v>1073</v>
      </c>
      <c r="B1075">
        <v>56.478999999999999</v>
      </c>
      <c r="C1075">
        <v>55.720999999999997</v>
      </c>
      <c r="D1075">
        <v>55.834000000000003</v>
      </c>
      <c r="E1075">
        <v>56.61</v>
      </c>
      <c r="F1075">
        <v>59.012999999999998</v>
      </c>
      <c r="G1075">
        <v>57.259</v>
      </c>
      <c r="H1075">
        <v>57.029000000000003</v>
      </c>
      <c r="I1075">
        <v>58.506</v>
      </c>
      <c r="J1075">
        <v>58.11</v>
      </c>
    </row>
    <row r="1076" spans="1:10">
      <c r="A1076">
        <v>1074</v>
      </c>
      <c r="B1076">
        <v>56.427</v>
      </c>
      <c r="C1076">
        <v>55.786000000000001</v>
      </c>
      <c r="D1076">
        <v>55.744999999999997</v>
      </c>
      <c r="E1076">
        <v>56.798999999999999</v>
      </c>
      <c r="F1076">
        <v>57.250999999999998</v>
      </c>
      <c r="G1076">
        <v>56.82</v>
      </c>
      <c r="H1076">
        <v>56.457999999999998</v>
      </c>
      <c r="I1076">
        <v>57.734999999999999</v>
      </c>
      <c r="J1076">
        <v>57.892000000000003</v>
      </c>
    </row>
    <row r="1077" spans="1:10">
      <c r="A1077">
        <v>1075</v>
      </c>
      <c r="B1077">
        <v>56.185000000000002</v>
      </c>
      <c r="C1077">
        <v>55.302</v>
      </c>
      <c r="D1077">
        <v>56.195999999999998</v>
      </c>
      <c r="E1077">
        <v>57.177</v>
      </c>
      <c r="F1077">
        <v>56.843000000000004</v>
      </c>
      <c r="G1077">
        <v>57.302</v>
      </c>
      <c r="H1077">
        <v>55.954000000000001</v>
      </c>
      <c r="I1077">
        <v>57.290999999999997</v>
      </c>
      <c r="J1077">
        <v>57.99</v>
      </c>
    </row>
    <row r="1078" spans="1:10">
      <c r="A1078">
        <v>1076</v>
      </c>
      <c r="B1078">
        <v>56.156999999999996</v>
      </c>
      <c r="C1078">
        <v>55.790999999999997</v>
      </c>
      <c r="D1078">
        <v>55.353999999999999</v>
      </c>
      <c r="E1078">
        <v>57.823999999999998</v>
      </c>
      <c r="F1078">
        <v>57.848999999999997</v>
      </c>
      <c r="G1078">
        <v>56.64</v>
      </c>
      <c r="H1078">
        <v>56.521000000000001</v>
      </c>
      <c r="I1078">
        <v>57.164000000000001</v>
      </c>
      <c r="J1078">
        <v>57.262999999999998</v>
      </c>
    </row>
    <row r="1079" spans="1:10">
      <c r="A1079">
        <v>1077</v>
      </c>
      <c r="B1079">
        <v>55.543999999999997</v>
      </c>
      <c r="C1079">
        <v>55.009</v>
      </c>
      <c r="D1079">
        <v>55.603999999999999</v>
      </c>
      <c r="E1079">
        <v>57.796999999999997</v>
      </c>
      <c r="F1079">
        <v>59.222000000000001</v>
      </c>
      <c r="G1079">
        <v>56.716999999999999</v>
      </c>
      <c r="H1079">
        <v>55.68</v>
      </c>
      <c r="I1079">
        <v>58.561</v>
      </c>
      <c r="J1079">
        <v>58.142000000000003</v>
      </c>
    </row>
    <row r="1080" spans="1:10">
      <c r="A1080">
        <v>1078</v>
      </c>
      <c r="B1080">
        <v>55.671999999999997</v>
      </c>
      <c r="C1080">
        <v>55.177</v>
      </c>
      <c r="D1080">
        <v>56.103999999999999</v>
      </c>
      <c r="E1080">
        <v>57.414000000000001</v>
      </c>
      <c r="F1080">
        <v>60.081000000000003</v>
      </c>
      <c r="G1080">
        <v>56.72</v>
      </c>
      <c r="H1080">
        <v>56.847999999999999</v>
      </c>
      <c r="I1080">
        <v>58.692</v>
      </c>
      <c r="J1080">
        <v>58.133000000000003</v>
      </c>
    </row>
    <row r="1081" spans="1:10">
      <c r="A1081">
        <v>1079</v>
      </c>
      <c r="B1081">
        <v>56.758000000000003</v>
      </c>
      <c r="C1081">
        <v>55.656999999999996</v>
      </c>
      <c r="D1081">
        <v>55.398000000000003</v>
      </c>
      <c r="E1081">
        <v>57.021999999999998</v>
      </c>
      <c r="F1081">
        <v>58.609000000000002</v>
      </c>
      <c r="G1081">
        <v>56.61</v>
      </c>
      <c r="H1081">
        <v>56.286999999999999</v>
      </c>
      <c r="I1081">
        <v>57.704000000000001</v>
      </c>
      <c r="J1081">
        <v>58.311999999999998</v>
      </c>
    </row>
    <row r="1082" spans="1:10">
      <c r="A1082">
        <v>1080</v>
      </c>
      <c r="B1082">
        <v>56.295000000000002</v>
      </c>
      <c r="C1082">
        <v>55.58</v>
      </c>
      <c r="D1082">
        <v>56.042999999999999</v>
      </c>
      <c r="E1082">
        <v>56.871000000000002</v>
      </c>
      <c r="F1082">
        <v>58.414999999999999</v>
      </c>
      <c r="G1082">
        <v>113.788</v>
      </c>
      <c r="H1082">
        <v>56.512</v>
      </c>
      <c r="I1082">
        <v>57.997999999999998</v>
      </c>
      <c r="J1082">
        <v>66.897999999999996</v>
      </c>
    </row>
    <row r="1083" spans="1:10">
      <c r="A1083">
        <v>1081</v>
      </c>
      <c r="B1083">
        <v>56.646999999999998</v>
      </c>
      <c r="C1083">
        <v>55.784999999999997</v>
      </c>
      <c r="D1083">
        <v>55.563000000000002</v>
      </c>
      <c r="E1083">
        <v>57.466999999999999</v>
      </c>
      <c r="F1083">
        <v>58.488999999999997</v>
      </c>
      <c r="G1083">
        <v>56.75</v>
      </c>
      <c r="H1083">
        <v>55.32</v>
      </c>
      <c r="I1083">
        <v>58.073999999999998</v>
      </c>
      <c r="J1083">
        <v>57.703000000000003</v>
      </c>
    </row>
    <row r="1084" spans="1:10">
      <c r="A1084">
        <v>1082</v>
      </c>
      <c r="B1084">
        <v>55.521000000000001</v>
      </c>
      <c r="C1084">
        <v>55.988</v>
      </c>
      <c r="D1084">
        <v>55.561999999999998</v>
      </c>
      <c r="E1084">
        <v>57.018999999999998</v>
      </c>
      <c r="F1084">
        <v>57.813000000000002</v>
      </c>
      <c r="G1084">
        <v>56.731999999999999</v>
      </c>
      <c r="H1084">
        <v>55.578000000000003</v>
      </c>
      <c r="I1084">
        <v>58.143000000000001</v>
      </c>
      <c r="J1084">
        <v>58.204999999999998</v>
      </c>
    </row>
    <row r="1085" spans="1:10">
      <c r="A1085">
        <v>1083</v>
      </c>
      <c r="B1085">
        <v>56.125999999999998</v>
      </c>
      <c r="C1085">
        <v>56.164000000000001</v>
      </c>
      <c r="D1085">
        <v>55.509</v>
      </c>
      <c r="E1085">
        <v>56.8</v>
      </c>
      <c r="F1085">
        <v>57.35</v>
      </c>
      <c r="G1085">
        <v>57.566000000000003</v>
      </c>
      <c r="H1085">
        <v>56.256999999999998</v>
      </c>
      <c r="I1085">
        <v>58.1</v>
      </c>
      <c r="J1085">
        <v>59.332999999999998</v>
      </c>
    </row>
    <row r="1086" spans="1:10">
      <c r="A1086">
        <v>1084</v>
      </c>
      <c r="B1086">
        <v>55.856999999999999</v>
      </c>
      <c r="C1086">
        <v>56.131999999999998</v>
      </c>
      <c r="D1086">
        <v>55.372</v>
      </c>
      <c r="E1086">
        <v>57.743000000000002</v>
      </c>
      <c r="F1086">
        <v>56.875</v>
      </c>
      <c r="G1086">
        <v>56.540999999999997</v>
      </c>
      <c r="H1086">
        <v>55.578000000000003</v>
      </c>
      <c r="I1086">
        <v>58.430999999999997</v>
      </c>
      <c r="J1086">
        <v>59.287999999999997</v>
      </c>
    </row>
    <row r="1087" spans="1:10">
      <c r="A1087">
        <v>1085</v>
      </c>
      <c r="B1087">
        <v>55.956000000000003</v>
      </c>
      <c r="C1087">
        <v>56.033000000000001</v>
      </c>
      <c r="D1087">
        <v>55.537999999999997</v>
      </c>
      <c r="E1087">
        <v>57.756</v>
      </c>
      <c r="F1087">
        <v>57.133000000000003</v>
      </c>
      <c r="G1087">
        <v>56.731000000000002</v>
      </c>
      <c r="H1087">
        <v>55.470999999999997</v>
      </c>
      <c r="I1087">
        <v>57.796999999999997</v>
      </c>
      <c r="J1087">
        <v>58.32</v>
      </c>
    </row>
    <row r="1088" spans="1:10">
      <c r="A1088">
        <v>1086</v>
      </c>
      <c r="B1088">
        <v>56.018000000000001</v>
      </c>
      <c r="C1088">
        <v>55.746000000000002</v>
      </c>
      <c r="D1088">
        <v>55.4</v>
      </c>
      <c r="E1088">
        <v>57.807000000000002</v>
      </c>
      <c r="F1088">
        <v>57.136000000000003</v>
      </c>
      <c r="G1088">
        <v>57.02</v>
      </c>
      <c r="H1088">
        <v>55.915999999999997</v>
      </c>
      <c r="I1088">
        <v>59.835999999999999</v>
      </c>
      <c r="J1088">
        <v>58.048000000000002</v>
      </c>
    </row>
    <row r="1089" spans="1:10">
      <c r="A1089">
        <v>1087</v>
      </c>
      <c r="B1089">
        <v>56.125999999999998</v>
      </c>
      <c r="C1089">
        <v>55.976999999999997</v>
      </c>
      <c r="D1089">
        <v>55.658000000000001</v>
      </c>
      <c r="E1089">
        <v>57.78</v>
      </c>
      <c r="F1089">
        <v>57.381999999999998</v>
      </c>
      <c r="G1089">
        <v>57.119</v>
      </c>
      <c r="H1089">
        <v>55.655999999999999</v>
      </c>
      <c r="I1089">
        <v>58.662999999999997</v>
      </c>
      <c r="J1089">
        <v>57.719000000000001</v>
      </c>
    </row>
    <row r="1090" spans="1:10">
      <c r="A1090">
        <v>1088</v>
      </c>
      <c r="B1090">
        <v>56.48</v>
      </c>
      <c r="C1090">
        <v>56.17</v>
      </c>
      <c r="D1090">
        <v>55.853000000000002</v>
      </c>
      <c r="E1090">
        <v>57.241999999999997</v>
      </c>
      <c r="F1090">
        <v>57.404000000000003</v>
      </c>
      <c r="G1090">
        <v>56.857999999999997</v>
      </c>
      <c r="H1090">
        <v>56.24</v>
      </c>
      <c r="I1090">
        <v>58.677</v>
      </c>
      <c r="J1090">
        <v>58.441000000000003</v>
      </c>
    </row>
    <row r="1091" spans="1:10">
      <c r="A1091">
        <v>1089</v>
      </c>
      <c r="B1091">
        <v>55.988999999999997</v>
      </c>
      <c r="C1091">
        <v>56.033999999999999</v>
      </c>
      <c r="D1091">
        <v>56.42</v>
      </c>
      <c r="E1091">
        <v>56.63</v>
      </c>
      <c r="F1091">
        <v>57.279000000000003</v>
      </c>
      <c r="G1091">
        <v>57.305999999999997</v>
      </c>
      <c r="H1091">
        <v>55.593000000000004</v>
      </c>
      <c r="I1091">
        <v>60.05</v>
      </c>
      <c r="J1091">
        <v>60.462000000000003</v>
      </c>
    </row>
    <row r="1092" spans="1:10">
      <c r="A1092">
        <v>1090</v>
      </c>
      <c r="B1092">
        <v>56.54</v>
      </c>
      <c r="C1092">
        <v>55.46</v>
      </c>
      <c r="D1092">
        <v>55.890999999999998</v>
      </c>
      <c r="E1092">
        <v>57.070999999999998</v>
      </c>
      <c r="F1092">
        <v>57.445</v>
      </c>
      <c r="G1092">
        <v>57.167999999999999</v>
      </c>
      <c r="H1092">
        <v>55.845999999999997</v>
      </c>
      <c r="I1092">
        <v>57.692</v>
      </c>
      <c r="J1092">
        <v>57.655999999999999</v>
      </c>
    </row>
    <row r="1093" spans="1:10">
      <c r="A1093">
        <v>1091</v>
      </c>
      <c r="B1093">
        <v>57.006999999999998</v>
      </c>
      <c r="C1093">
        <v>55.994</v>
      </c>
      <c r="D1093">
        <v>55.472000000000001</v>
      </c>
      <c r="E1093">
        <v>62.142000000000003</v>
      </c>
      <c r="F1093">
        <v>57.606000000000002</v>
      </c>
      <c r="G1093">
        <v>56.57</v>
      </c>
      <c r="H1093">
        <v>56.033000000000001</v>
      </c>
      <c r="I1093">
        <v>63.396999999999998</v>
      </c>
      <c r="J1093">
        <v>58.006999999999998</v>
      </c>
    </row>
    <row r="1094" spans="1:10">
      <c r="A1094">
        <v>1092</v>
      </c>
      <c r="B1094">
        <v>56.829000000000001</v>
      </c>
      <c r="C1094">
        <v>55.96</v>
      </c>
      <c r="D1094">
        <v>56.009</v>
      </c>
      <c r="E1094">
        <v>56.936999999999998</v>
      </c>
      <c r="F1094">
        <v>57.722000000000001</v>
      </c>
      <c r="G1094">
        <v>56.64</v>
      </c>
      <c r="H1094">
        <v>56.341000000000001</v>
      </c>
      <c r="I1094">
        <v>58.454999999999998</v>
      </c>
      <c r="J1094">
        <v>60.515000000000001</v>
      </c>
    </row>
    <row r="1095" spans="1:10">
      <c r="A1095">
        <v>1093</v>
      </c>
      <c r="B1095">
        <v>57.42</v>
      </c>
      <c r="C1095">
        <v>57.604999999999997</v>
      </c>
      <c r="D1095">
        <v>55.737000000000002</v>
      </c>
      <c r="E1095">
        <v>56.854999999999997</v>
      </c>
      <c r="F1095">
        <v>56.636000000000003</v>
      </c>
      <c r="G1095">
        <v>56.048000000000002</v>
      </c>
      <c r="H1095">
        <v>56.051000000000002</v>
      </c>
      <c r="I1095">
        <v>57.920999999999999</v>
      </c>
      <c r="J1095">
        <v>60.951999999999998</v>
      </c>
    </row>
    <row r="1096" spans="1:10">
      <c r="A1096">
        <v>1094</v>
      </c>
      <c r="B1096">
        <v>56.558</v>
      </c>
      <c r="C1096">
        <v>57.106999999999999</v>
      </c>
      <c r="D1096">
        <v>55.55</v>
      </c>
      <c r="E1096">
        <v>56.593000000000004</v>
      </c>
      <c r="F1096">
        <v>57.584000000000003</v>
      </c>
      <c r="G1096">
        <v>56.433</v>
      </c>
      <c r="H1096">
        <v>55.695</v>
      </c>
      <c r="I1096">
        <v>57.893000000000001</v>
      </c>
      <c r="J1096">
        <v>57.817999999999998</v>
      </c>
    </row>
    <row r="1097" spans="1:10">
      <c r="A1097">
        <v>1095</v>
      </c>
      <c r="B1097">
        <v>56.823999999999998</v>
      </c>
      <c r="C1097">
        <v>55.698</v>
      </c>
      <c r="D1097">
        <v>55.953000000000003</v>
      </c>
      <c r="E1097">
        <v>57.372999999999998</v>
      </c>
      <c r="F1097">
        <v>58.863999999999997</v>
      </c>
      <c r="G1097">
        <v>56.247999999999998</v>
      </c>
      <c r="H1097">
        <v>55.747999999999998</v>
      </c>
      <c r="I1097">
        <v>57.786000000000001</v>
      </c>
      <c r="J1097">
        <v>57.805999999999997</v>
      </c>
    </row>
    <row r="1098" spans="1:10">
      <c r="A1098">
        <v>1096</v>
      </c>
      <c r="B1098">
        <v>56.420999999999999</v>
      </c>
      <c r="C1098">
        <v>56.271999999999998</v>
      </c>
      <c r="D1098">
        <v>55.697000000000003</v>
      </c>
      <c r="E1098">
        <v>57.262</v>
      </c>
      <c r="F1098">
        <v>56.83</v>
      </c>
      <c r="G1098">
        <v>56.561999999999998</v>
      </c>
      <c r="H1098">
        <v>56.851999999999997</v>
      </c>
      <c r="I1098">
        <v>58.651000000000003</v>
      </c>
      <c r="J1098">
        <v>59.103000000000002</v>
      </c>
    </row>
    <row r="1099" spans="1:10">
      <c r="A1099">
        <v>1097</v>
      </c>
      <c r="B1099">
        <v>56.311</v>
      </c>
      <c r="C1099">
        <v>55.735999999999997</v>
      </c>
      <c r="D1099">
        <v>55.844999999999999</v>
      </c>
      <c r="E1099">
        <v>57.98</v>
      </c>
      <c r="F1099">
        <v>56.921999999999997</v>
      </c>
      <c r="G1099">
        <v>56.137</v>
      </c>
      <c r="H1099">
        <v>55.651000000000003</v>
      </c>
      <c r="I1099">
        <v>57.902000000000001</v>
      </c>
      <c r="J1099">
        <v>58.34</v>
      </c>
    </row>
    <row r="1100" spans="1:10">
      <c r="A1100">
        <v>1098</v>
      </c>
      <c r="B1100">
        <v>56.795999999999999</v>
      </c>
      <c r="C1100">
        <v>55.822000000000003</v>
      </c>
      <c r="D1100">
        <v>55.475000000000001</v>
      </c>
      <c r="E1100">
        <v>56.982999999999997</v>
      </c>
      <c r="F1100">
        <v>57.271000000000001</v>
      </c>
      <c r="G1100">
        <v>56.322000000000003</v>
      </c>
      <c r="H1100">
        <v>56.152000000000001</v>
      </c>
      <c r="I1100">
        <v>57.591000000000001</v>
      </c>
      <c r="J1100">
        <v>57.667999999999999</v>
      </c>
    </row>
    <row r="1101" spans="1:10">
      <c r="A1101">
        <v>1099</v>
      </c>
      <c r="B1101">
        <v>56.76</v>
      </c>
      <c r="C1101">
        <v>55.613999999999997</v>
      </c>
      <c r="D1101">
        <v>55.329000000000001</v>
      </c>
      <c r="E1101">
        <v>57.317999999999998</v>
      </c>
      <c r="F1101">
        <v>57.331000000000003</v>
      </c>
      <c r="G1101">
        <v>56.76</v>
      </c>
      <c r="H1101">
        <v>55.881</v>
      </c>
      <c r="I1101">
        <v>58.817</v>
      </c>
      <c r="J1101">
        <v>57.448999999999998</v>
      </c>
    </row>
    <row r="1102" spans="1:10">
      <c r="A1102">
        <v>1100</v>
      </c>
      <c r="B1102">
        <v>56.186999999999998</v>
      </c>
      <c r="C1102">
        <v>55.066000000000003</v>
      </c>
      <c r="D1102">
        <v>55.844000000000001</v>
      </c>
      <c r="E1102">
        <v>57.795999999999999</v>
      </c>
      <c r="F1102">
        <v>57.975999999999999</v>
      </c>
      <c r="G1102">
        <v>56.119</v>
      </c>
      <c r="H1102">
        <v>55.893000000000001</v>
      </c>
      <c r="I1102">
        <v>58.401000000000003</v>
      </c>
      <c r="J1102">
        <v>57.561</v>
      </c>
    </row>
    <row r="1103" spans="1:10">
      <c r="A1103">
        <v>1101</v>
      </c>
      <c r="B1103">
        <v>55.497</v>
      </c>
      <c r="C1103">
        <v>55.69</v>
      </c>
      <c r="D1103">
        <v>55.295000000000002</v>
      </c>
      <c r="E1103">
        <v>57.173999999999999</v>
      </c>
      <c r="F1103">
        <v>56.966999999999999</v>
      </c>
      <c r="G1103">
        <v>56.314999999999998</v>
      </c>
      <c r="H1103">
        <v>55.640999999999998</v>
      </c>
      <c r="I1103">
        <v>58.704000000000001</v>
      </c>
      <c r="J1103">
        <v>57.993000000000002</v>
      </c>
    </row>
    <row r="1104" spans="1:10">
      <c r="A1104">
        <v>1102</v>
      </c>
      <c r="B1104">
        <v>55.936999999999998</v>
      </c>
      <c r="C1104">
        <v>55.88</v>
      </c>
      <c r="D1104">
        <v>55.145000000000003</v>
      </c>
      <c r="E1104">
        <v>57.198</v>
      </c>
      <c r="F1104">
        <v>57.2</v>
      </c>
      <c r="G1104">
        <v>56.262</v>
      </c>
      <c r="H1104">
        <v>55.695999999999998</v>
      </c>
      <c r="I1104">
        <v>64.807000000000002</v>
      </c>
      <c r="J1104">
        <v>58.548999999999999</v>
      </c>
    </row>
    <row r="1105" spans="1:10">
      <c r="A1105">
        <v>1103</v>
      </c>
      <c r="B1105">
        <v>56.506</v>
      </c>
      <c r="C1105">
        <v>55.884</v>
      </c>
      <c r="D1105">
        <v>55.689</v>
      </c>
      <c r="E1105">
        <v>57.122</v>
      </c>
      <c r="F1105">
        <v>57.137999999999998</v>
      </c>
      <c r="G1105">
        <v>56.786000000000001</v>
      </c>
      <c r="H1105">
        <v>56.69</v>
      </c>
      <c r="I1105">
        <v>59.054000000000002</v>
      </c>
      <c r="J1105">
        <v>58.896000000000001</v>
      </c>
    </row>
    <row r="1106" spans="1:10">
      <c r="A1106">
        <v>1104</v>
      </c>
      <c r="B1106">
        <v>56.197000000000003</v>
      </c>
      <c r="C1106">
        <v>55.902999999999999</v>
      </c>
      <c r="D1106">
        <v>56.204000000000001</v>
      </c>
      <c r="E1106">
        <v>56.503999999999998</v>
      </c>
      <c r="F1106">
        <v>56.476999999999997</v>
      </c>
      <c r="G1106">
        <v>56.73</v>
      </c>
      <c r="H1106">
        <v>56.140999999999998</v>
      </c>
      <c r="I1106">
        <v>59.834000000000003</v>
      </c>
      <c r="J1106">
        <v>57.646000000000001</v>
      </c>
    </row>
    <row r="1107" spans="1:10">
      <c r="A1107">
        <v>1105</v>
      </c>
      <c r="B1107">
        <v>56.168999999999997</v>
      </c>
      <c r="C1107">
        <v>56.005000000000003</v>
      </c>
      <c r="D1107">
        <v>55.954999999999998</v>
      </c>
      <c r="E1107">
        <v>57.314999999999998</v>
      </c>
      <c r="F1107">
        <v>57.53</v>
      </c>
      <c r="G1107">
        <v>56.576000000000001</v>
      </c>
      <c r="H1107">
        <v>56.372</v>
      </c>
      <c r="I1107">
        <v>58.64</v>
      </c>
      <c r="J1107">
        <v>58.292000000000002</v>
      </c>
    </row>
    <row r="1108" spans="1:10">
      <c r="A1108">
        <v>1106</v>
      </c>
      <c r="B1108">
        <v>55.962000000000003</v>
      </c>
      <c r="C1108">
        <v>56.015000000000001</v>
      </c>
      <c r="D1108">
        <v>55.478999999999999</v>
      </c>
      <c r="E1108">
        <v>57.578000000000003</v>
      </c>
      <c r="F1108">
        <v>57.213999999999999</v>
      </c>
      <c r="G1108">
        <v>56.414999999999999</v>
      </c>
      <c r="H1108">
        <v>56.222000000000001</v>
      </c>
      <c r="I1108">
        <v>59.143999999999998</v>
      </c>
      <c r="J1108">
        <v>58.457999999999998</v>
      </c>
    </row>
    <row r="1109" spans="1:10">
      <c r="A1109">
        <v>1107</v>
      </c>
      <c r="B1109">
        <v>56.600999999999999</v>
      </c>
      <c r="C1109">
        <v>55.585999999999999</v>
      </c>
      <c r="D1109">
        <v>55.668999999999997</v>
      </c>
      <c r="E1109">
        <v>57.043999999999997</v>
      </c>
      <c r="F1109">
        <v>58.46</v>
      </c>
      <c r="G1109">
        <v>56.313000000000002</v>
      </c>
      <c r="H1109">
        <v>55.826999999999998</v>
      </c>
      <c r="I1109">
        <v>59.988999999999997</v>
      </c>
      <c r="J1109">
        <v>58.054000000000002</v>
      </c>
    </row>
    <row r="1110" spans="1:10">
      <c r="A1110">
        <v>1108</v>
      </c>
      <c r="B1110">
        <v>56.454000000000001</v>
      </c>
      <c r="C1110">
        <v>56.497999999999998</v>
      </c>
      <c r="D1110">
        <v>55.482999999999997</v>
      </c>
      <c r="E1110">
        <v>57.573999999999998</v>
      </c>
      <c r="F1110">
        <v>58.155999999999999</v>
      </c>
      <c r="G1110">
        <v>56.27</v>
      </c>
      <c r="H1110">
        <v>57.420999999999999</v>
      </c>
      <c r="I1110">
        <v>66.316999999999993</v>
      </c>
      <c r="J1110">
        <v>62.604999999999997</v>
      </c>
    </row>
    <row r="1111" spans="1:10">
      <c r="A1111">
        <v>1109</v>
      </c>
      <c r="B1111">
        <v>57.969000000000001</v>
      </c>
      <c r="C1111">
        <v>56.127000000000002</v>
      </c>
      <c r="D1111">
        <v>55.841999999999999</v>
      </c>
      <c r="E1111">
        <v>57.003</v>
      </c>
      <c r="F1111">
        <v>57.244</v>
      </c>
      <c r="G1111">
        <v>56.521000000000001</v>
      </c>
      <c r="H1111">
        <v>55.673999999999999</v>
      </c>
      <c r="I1111">
        <v>61.463000000000001</v>
      </c>
      <c r="J1111">
        <v>58.692</v>
      </c>
    </row>
    <row r="1112" spans="1:10">
      <c r="A1112">
        <v>1110</v>
      </c>
      <c r="B1112">
        <v>56.817999999999998</v>
      </c>
      <c r="C1112">
        <v>55.758000000000003</v>
      </c>
      <c r="D1112">
        <v>56.756</v>
      </c>
      <c r="E1112">
        <v>56.875</v>
      </c>
      <c r="F1112">
        <v>58.085000000000001</v>
      </c>
      <c r="G1112">
        <v>56.578000000000003</v>
      </c>
      <c r="H1112">
        <v>55.665999999999997</v>
      </c>
      <c r="I1112">
        <v>59.26</v>
      </c>
      <c r="J1112">
        <v>62.862000000000002</v>
      </c>
    </row>
    <row r="1113" spans="1:10">
      <c r="A1113">
        <v>1111</v>
      </c>
      <c r="B1113">
        <v>56.521000000000001</v>
      </c>
      <c r="C1113">
        <v>55.936999999999998</v>
      </c>
      <c r="D1113">
        <v>55.298999999999999</v>
      </c>
      <c r="E1113">
        <v>56.899000000000001</v>
      </c>
      <c r="F1113">
        <v>57.482999999999997</v>
      </c>
      <c r="G1113">
        <v>56.561999999999998</v>
      </c>
      <c r="H1113">
        <v>56.843000000000004</v>
      </c>
      <c r="I1113">
        <v>58.954000000000001</v>
      </c>
      <c r="J1113">
        <v>68.744</v>
      </c>
    </row>
    <row r="1114" spans="1:10">
      <c r="A1114">
        <v>1112</v>
      </c>
      <c r="B1114">
        <v>56.287999999999997</v>
      </c>
      <c r="C1114">
        <v>56.420999999999999</v>
      </c>
      <c r="D1114">
        <v>55.856000000000002</v>
      </c>
      <c r="E1114">
        <v>57.429000000000002</v>
      </c>
      <c r="F1114">
        <v>58.853000000000002</v>
      </c>
      <c r="G1114">
        <v>56.567999999999998</v>
      </c>
      <c r="H1114">
        <v>55.685000000000002</v>
      </c>
      <c r="I1114">
        <v>59.609000000000002</v>
      </c>
      <c r="J1114">
        <v>60.832000000000001</v>
      </c>
    </row>
    <row r="1115" spans="1:10">
      <c r="A1115">
        <v>1113</v>
      </c>
      <c r="B1115">
        <v>56.124000000000002</v>
      </c>
      <c r="C1115">
        <v>55.749000000000002</v>
      </c>
      <c r="D1115">
        <v>55.92</v>
      </c>
      <c r="E1115">
        <v>56.07</v>
      </c>
      <c r="F1115">
        <v>56.774999999999999</v>
      </c>
      <c r="G1115">
        <v>56.173000000000002</v>
      </c>
      <c r="H1115">
        <v>55.826000000000001</v>
      </c>
      <c r="I1115">
        <v>58.368000000000002</v>
      </c>
      <c r="J1115">
        <v>60.997</v>
      </c>
    </row>
    <row r="1116" spans="1:10">
      <c r="A1116">
        <v>1114</v>
      </c>
      <c r="B1116">
        <v>56.078000000000003</v>
      </c>
      <c r="C1116">
        <v>55.845999999999997</v>
      </c>
      <c r="D1116">
        <v>55.555999999999997</v>
      </c>
      <c r="E1116">
        <v>57.408000000000001</v>
      </c>
      <c r="F1116">
        <v>56.639000000000003</v>
      </c>
      <c r="G1116">
        <v>56.747</v>
      </c>
      <c r="H1116">
        <v>55.828000000000003</v>
      </c>
      <c r="I1116">
        <v>58.381</v>
      </c>
      <c r="J1116">
        <v>61.375999999999998</v>
      </c>
    </row>
    <row r="1117" spans="1:10">
      <c r="A1117">
        <v>1115</v>
      </c>
      <c r="B1117">
        <v>56.241999999999997</v>
      </c>
      <c r="C1117">
        <v>55.969000000000001</v>
      </c>
      <c r="D1117">
        <v>56.369</v>
      </c>
      <c r="E1117">
        <v>56.238</v>
      </c>
      <c r="F1117">
        <v>56.148000000000003</v>
      </c>
      <c r="G1117">
        <v>56.133000000000003</v>
      </c>
      <c r="H1117">
        <v>55.404000000000003</v>
      </c>
      <c r="I1117">
        <v>58.859000000000002</v>
      </c>
      <c r="J1117">
        <v>60.741999999999997</v>
      </c>
    </row>
    <row r="1118" spans="1:10">
      <c r="A1118">
        <v>1116</v>
      </c>
      <c r="B1118">
        <v>56.292000000000002</v>
      </c>
      <c r="C1118">
        <v>55.817</v>
      </c>
      <c r="D1118">
        <v>55.56</v>
      </c>
      <c r="E1118">
        <v>57.26</v>
      </c>
      <c r="F1118">
        <v>57.014000000000003</v>
      </c>
      <c r="G1118">
        <v>56.386000000000003</v>
      </c>
      <c r="H1118">
        <v>55.808</v>
      </c>
      <c r="I1118">
        <v>63.923999999999999</v>
      </c>
      <c r="J1118">
        <v>60.859000000000002</v>
      </c>
    </row>
    <row r="1119" spans="1:10">
      <c r="A1119">
        <v>1117</v>
      </c>
      <c r="B1119">
        <v>56.237000000000002</v>
      </c>
      <c r="C1119">
        <v>57.161999999999999</v>
      </c>
      <c r="D1119">
        <v>56.234999999999999</v>
      </c>
      <c r="E1119">
        <v>58.924999999999997</v>
      </c>
      <c r="F1119">
        <v>57.192</v>
      </c>
      <c r="G1119">
        <v>60.893000000000001</v>
      </c>
      <c r="H1119">
        <v>56.079000000000001</v>
      </c>
      <c r="I1119">
        <v>58.506</v>
      </c>
      <c r="J1119">
        <v>60.009</v>
      </c>
    </row>
    <row r="1120" spans="1:10">
      <c r="A1120">
        <v>1118</v>
      </c>
      <c r="B1120">
        <v>56.085999999999999</v>
      </c>
      <c r="C1120">
        <v>58.082999999999998</v>
      </c>
      <c r="D1120">
        <v>57.816000000000003</v>
      </c>
      <c r="E1120">
        <v>57.616999999999997</v>
      </c>
      <c r="F1120">
        <v>56.295000000000002</v>
      </c>
      <c r="G1120">
        <v>56.622999999999998</v>
      </c>
      <c r="H1120">
        <v>56.156999999999996</v>
      </c>
      <c r="I1120">
        <v>58.610999999999997</v>
      </c>
      <c r="J1120">
        <v>59.978000000000002</v>
      </c>
    </row>
    <row r="1121" spans="1:10">
      <c r="A1121">
        <v>1119</v>
      </c>
      <c r="B1121">
        <v>56.140999999999998</v>
      </c>
      <c r="C1121">
        <v>57.048999999999999</v>
      </c>
      <c r="D1121">
        <v>57.389000000000003</v>
      </c>
      <c r="E1121">
        <v>57.024999999999999</v>
      </c>
      <c r="F1121">
        <v>56.633000000000003</v>
      </c>
      <c r="G1121">
        <v>56.651000000000003</v>
      </c>
      <c r="H1121">
        <v>55.670999999999999</v>
      </c>
      <c r="I1121">
        <v>59.665999999999997</v>
      </c>
      <c r="J1121">
        <v>59.860999999999997</v>
      </c>
    </row>
    <row r="1122" spans="1:10">
      <c r="A1122">
        <v>1120</v>
      </c>
      <c r="B1122">
        <v>56.530999999999999</v>
      </c>
      <c r="C1122">
        <v>56.962000000000003</v>
      </c>
      <c r="D1122">
        <v>57.165999999999997</v>
      </c>
      <c r="E1122">
        <v>56.377000000000002</v>
      </c>
      <c r="F1122">
        <v>56.843000000000004</v>
      </c>
      <c r="G1122">
        <v>56.908000000000001</v>
      </c>
      <c r="H1122">
        <v>56.043999999999997</v>
      </c>
      <c r="I1122">
        <v>58.459000000000003</v>
      </c>
      <c r="J1122">
        <v>64.295000000000002</v>
      </c>
    </row>
    <row r="1123" spans="1:10">
      <c r="A1123">
        <v>1121</v>
      </c>
      <c r="B1123">
        <v>55.529000000000003</v>
      </c>
      <c r="C1123">
        <v>56.438000000000002</v>
      </c>
      <c r="D1123">
        <v>57.686999999999998</v>
      </c>
      <c r="E1123">
        <v>57.011000000000003</v>
      </c>
      <c r="F1123">
        <v>56.238999999999997</v>
      </c>
      <c r="G1123">
        <v>56.616999999999997</v>
      </c>
      <c r="H1123">
        <v>55.972000000000001</v>
      </c>
      <c r="I1123">
        <v>58.655999999999999</v>
      </c>
      <c r="J1123">
        <v>61.006999999999998</v>
      </c>
    </row>
    <row r="1124" spans="1:10">
      <c r="A1124">
        <v>1122</v>
      </c>
      <c r="B1124">
        <v>55.677999999999997</v>
      </c>
      <c r="C1124">
        <v>56.503</v>
      </c>
      <c r="D1124">
        <v>57.457000000000001</v>
      </c>
      <c r="E1124">
        <v>56.774999999999999</v>
      </c>
      <c r="F1124">
        <v>57.472999999999999</v>
      </c>
      <c r="G1124">
        <v>56.945999999999998</v>
      </c>
      <c r="H1124">
        <v>55.710999999999999</v>
      </c>
      <c r="I1124">
        <v>58.911999999999999</v>
      </c>
      <c r="J1124">
        <v>60.417999999999999</v>
      </c>
    </row>
    <row r="1125" spans="1:10">
      <c r="A1125">
        <v>1123</v>
      </c>
      <c r="B1125">
        <v>55.542000000000002</v>
      </c>
      <c r="C1125">
        <v>56.527999999999999</v>
      </c>
      <c r="D1125">
        <v>58.405999999999999</v>
      </c>
      <c r="E1125">
        <v>56.500999999999998</v>
      </c>
      <c r="F1125">
        <v>56.718000000000004</v>
      </c>
      <c r="G1125">
        <v>57.860999999999997</v>
      </c>
      <c r="H1125">
        <v>55.914000000000001</v>
      </c>
      <c r="I1125">
        <v>58</v>
      </c>
      <c r="J1125">
        <v>59.259</v>
      </c>
    </row>
    <row r="1126" spans="1:10">
      <c r="A1126">
        <v>1124</v>
      </c>
      <c r="B1126">
        <v>56.234999999999999</v>
      </c>
      <c r="C1126">
        <v>55.579000000000001</v>
      </c>
      <c r="D1126">
        <v>57.758000000000003</v>
      </c>
      <c r="E1126">
        <v>56.744999999999997</v>
      </c>
      <c r="F1126">
        <v>56.491</v>
      </c>
      <c r="G1126">
        <v>57.158999999999999</v>
      </c>
      <c r="H1126">
        <v>56.216000000000001</v>
      </c>
      <c r="I1126">
        <v>58.863999999999997</v>
      </c>
      <c r="J1126">
        <v>59.673000000000002</v>
      </c>
    </row>
    <row r="1127" spans="1:10">
      <c r="A1127">
        <v>1125</v>
      </c>
      <c r="B1127">
        <v>56.241</v>
      </c>
      <c r="C1127">
        <v>57.101999999999997</v>
      </c>
      <c r="D1127">
        <v>58.283000000000001</v>
      </c>
      <c r="E1127">
        <v>57.9</v>
      </c>
      <c r="F1127">
        <v>56.390999999999998</v>
      </c>
      <c r="G1127">
        <v>61.488</v>
      </c>
      <c r="H1127">
        <v>55.905999999999999</v>
      </c>
      <c r="I1127">
        <v>58.819000000000003</v>
      </c>
      <c r="J1127">
        <v>60.578000000000003</v>
      </c>
    </row>
    <row r="1128" spans="1:10">
      <c r="A1128">
        <v>1126</v>
      </c>
      <c r="B1128">
        <v>56.478999999999999</v>
      </c>
      <c r="C1128">
        <v>56.198999999999998</v>
      </c>
      <c r="D1128">
        <v>57.978999999999999</v>
      </c>
      <c r="E1128">
        <v>57.042000000000002</v>
      </c>
      <c r="F1128">
        <v>56.35</v>
      </c>
      <c r="G1128">
        <v>57.381</v>
      </c>
      <c r="H1128">
        <v>56.145000000000003</v>
      </c>
      <c r="I1128">
        <v>58.485999999999997</v>
      </c>
      <c r="J1128">
        <v>59.857999999999997</v>
      </c>
    </row>
    <row r="1129" spans="1:10">
      <c r="A1129">
        <v>1127</v>
      </c>
      <c r="B1129">
        <v>56.22</v>
      </c>
      <c r="C1129">
        <v>55.853000000000002</v>
      </c>
      <c r="D1129">
        <v>58.393000000000001</v>
      </c>
      <c r="E1129">
        <v>56.517000000000003</v>
      </c>
      <c r="F1129">
        <v>56.707999999999998</v>
      </c>
      <c r="G1129">
        <v>56.85</v>
      </c>
      <c r="H1129">
        <v>56.192999999999998</v>
      </c>
      <c r="I1129">
        <v>58.82</v>
      </c>
      <c r="J1129">
        <v>60.06</v>
      </c>
    </row>
    <row r="1130" spans="1:10">
      <c r="A1130">
        <v>1128</v>
      </c>
      <c r="B1130">
        <v>56.734000000000002</v>
      </c>
      <c r="C1130">
        <v>56.395000000000003</v>
      </c>
      <c r="D1130">
        <v>56.988999999999997</v>
      </c>
      <c r="E1130">
        <v>56.475999999999999</v>
      </c>
      <c r="F1130">
        <v>56.802</v>
      </c>
      <c r="G1130">
        <v>57.104999999999997</v>
      </c>
      <c r="H1130">
        <v>56.146999999999998</v>
      </c>
      <c r="I1130">
        <v>58.734999999999999</v>
      </c>
      <c r="J1130">
        <v>59.996000000000002</v>
      </c>
    </row>
    <row r="1131" spans="1:10">
      <c r="A1131">
        <v>1129</v>
      </c>
      <c r="B1131">
        <v>55.930999999999997</v>
      </c>
      <c r="C1131">
        <v>55.886000000000003</v>
      </c>
      <c r="D1131">
        <v>56.683999999999997</v>
      </c>
      <c r="E1131">
        <v>57.311</v>
      </c>
      <c r="F1131">
        <v>56.439</v>
      </c>
      <c r="G1131">
        <v>57.741999999999997</v>
      </c>
      <c r="H1131">
        <v>56.207000000000001</v>
      </c>
      <c r="I1131">
        <v>59.412999999999997</v>
      </c>
      <c r="J1131">
        <v>59.087000000000003</v>
      </c>
    </row>
    <row r="1132" spans="1:10">
      <c r="A1132">
        <v>1130</v>
      </c>
      <c r="B1132">
        <v>56.170999999999999</v>
      </c>
      <c r="C1132">
        <v>56.082999999999998</v>
      </c>
      <c r="D1132">
        <v>57.345999999999997</v>
      </c>
      <c r="E1132">
        <v>56.546999999999997</v>
      </c>
      <c r="F1132">
        <v>57.744</v>
      </c>
      <c r="G1132">
        <v>56.725000000000001</v>
      </c>
      <c r="H1132">
        <v>56.594000000000001</v>
      </c>
      <c r="I1132">
        <v>58.662999999999997</v>
      </c>
      <c r="J1132">
        <v>67.253</v>
      </c>
    </row>
    <row r="1133" spans="1:10">
      <c r="A1133">
        <v>1131</v>
      </c>
      <c r="B1133">
        <v>56.225000000000001</v>
      </c>
      <c r="C1133">
        <v>55.698</v>
      </c>
      <c r="D1133">
        <v>59.177999999999997</v>
      </c>
      <c r="E1133">
        <v>56.698</v>
      </c>
      <c r="F1133">
        <v>57.320999999999998</v>
      </c>
      <c r="G1133">
        <v>56.639000000000003</v>
      </c>
      <c r="H1133">
        <v>56.433</v>
      </c>
      <c r="I1133">
        <v>58.540999999999997</v>
      </c>
      <c r="J1133">
        <v>59.234000000000002</v>
      </c>
    </row>
    <row r="1134" spans="1:10">
      <c r="A1134">
        <v>1132</v>
      </c>
      <c r="B1134">
        <v>57.064999999999998</v>
      </c>
      <c r="C1134">
        <v>55.215000000000003</v>
      </c>
      <c r="D1134">
        <v>58.326000000000001</v>
      </c>
      <c r="E1134">
        <v>56.109000000000002</v>
      </c>
      <c r="F1134">
        <v>57.287999999999997</v>
      </c>
      <c r="G1134">
        <v>57.3</v>
      </c>
      <c r="H1134">
        <v>55.789000000000001</v>
      </c>
      <c r="I1134">
        <v>59.87</v>
      </c>
      <c r="J1134">
        <v>59</v>
      </c>
    </row>
    <row r="1135" spans="1:10">
      <c r="A1135">
        <v>1133</v>
      </c>
      <c r="B1135">
        <v>56.048999999999999</v>
      </c>
      <c r="C1135">
        <v>55.898000000000003</v>
      </c>
      <c r="D1135">
        <v>57.673999999999999</v>
      </c>
      <c r="E1135">
        <v>56.639000000000003</v>
      </c>
      <c r="F1135">
        <v>56.866999999999997</v>
      </c>
      <c r="G1135">
        <v>57.478999999999999</v>
      </c>
      <c r="H1135">
        <v>56.31</v>
      </c>
      <c r="I1135">
        <v>59.74</v>
      </c>
      <c r="J1135">
        <v>59.581000000000003</v>
      </c>
    </row>
    <row r="1136" spans="1:10">
      <c r="A1136">
        <v>1134</v>
      </c>
      <c r="B1136">
        <v>56.39</v>
      </c>
      <c r="C1136">
        <v>55.322000000000003</v>
      </c>
      <c r="D1136">
        <v>56.792999999999999</v>
      </c>
      <c r="E1136">
        <v>56.61</v>
      </c>
      <c r="F1136">
        <v>60.308</v>
      </c>
      <c r="G1136">
        <v>57.43</v>
      </c>
      <c r="H1136">
        <v>55.999000000000002</v>
      </c>
      <c r="I1136">
        <v>58.789000000000001</v>
      </c>
      <c r="J1136">
        <v>60.56</v>
      </c>
    </row>
    <row r="1137" spans="1:10">
      <c r="A1137">
        <v>1135</v>
      </c>
      <c r="B1137">
        <v>56.488999999999997</v>
      </c>
      <c r="C1137">
        <v>55.685000000000002</v>
      </c>
      <c r="D1137">
        <v>57.058</v>
      </c>
      <c r="E1137">
        <v>56.813000000000002</v>
      </c>
      <c r="F1137">
        <v>57.673000000000002</v>
      </c>
      <c r="G1137">
        <v>56.884999999999998</v>
      </c>
      <c r="H1137">
        <v>56.631999999999998</v>
      </c>
      <c r="I1137">
        <v>59.281999999999996</v>
      </c>
      <c r="J1137">
        <v>59.359000000000002</v>
      </c>
    </row>
    <row r="1138" spans="1:10">
      <c r="A1138">
        <v>1136</v>
      </c>
      <c r="B1138">
        <v>56.023000000000003</v>
      </c>
      <c r="C1138">
        <v>55.685000000000002</v>
      </c>
      <c r="D1138">
        <v>57.137999999999998</v>
      </c>
      <c r="E1138">
        <v>58.761000000000003</v>
      </c>
      <c r="F1138">
        <v>56.853999999999999</v>
      </c>
      <c r="G1138">
        <v>57.137999999999998</v>
      </c>
      <c r="H1138">
        <v>55.664000000000001</v>
      </c>
      <c r="I1138">
        <v>59.076999999999998</v>
      </c>
      <c r="J1138">
        <v>59.902999999999999</v>
      </c>
    </row>
    <row r="1139" spans="1:10">
      <c r="A1139">
        <v>1137</v>
      </c>
      <c r="B1139">
        <v>56.08</v>
      </c>
      <c r="C1139">
        <v>55.74</v>
      </c>
      <c r="D1139">
        <v>57.23</v>
      </c>
      <c r="E1139">
        <v>56.768999999999998</v>
      </c>
      <c r="F1139">
        <v>57.280999999999999</v>
      </c>
      <c r="G1139">
        <v>56.82</v>
      </c>
      <c r="H1139">
        <v>56.174999999999997</v>
      </c>
      <c r="I1139">
        <v>59.311999999999998</v>
      </c>
      <c r="J1139">
        <v>59.13</v>
      </c>
    </row>
    <row r="1140" spans="1:10">
      <c r="A1140">
        <v>1138</v>
      </c>
      <c r="B1140">
        <v>56.570999999999998</v>
      </c>
      <c r="C1140">
        <v>55.421999999999997</v>
      </c>
      <c r="D1140">
        <v>58.082999999999998</v>
      </c>
      <c r="E1140">
        <v>56.673000000000002</v>
      </c>
      <c r="F1140">
        <v>56.718000000000004</v>
      </c>
      <c r="G1140">
        <v>57.152000000000001</v>
      </c>
      <c r="H1140">
        <v>57.280999999999999</v>
      </c>
      <c r="I1140">
        <v>58.868000000000002</v>
      </c>
      <c r="J1140">
        <v>58.985999999999997</v>
      </c>
    </row>
    <row r="1141" spans="1:10">
      <c r="A1141">
        <v>1139</v>
      </c>
      <c r="B1141">
        <v>55.911999999999999</v>
      </c>
      <c r="C1141">
        <v>55.805</v>
      </c>
      <c r="D1141">
        <v>58.095999999999997</v>
      </c>
      <c r="E1141">
        <v>57.420999999999999</v>
      </c>
      <c r="F1141">
        <v>56.718000000000004</v>
      </c>
      <c r="G1141">
        <v>57.359000000000002</v>
      </c>
      <c r="H1141">
        <v>56.063000000000002</v>
      </c>
      <c r="I1141">
        <v>58.082000000000001</v>
      </c>
      <c r="J1141">
        <v>59.192999999999998</v>
      </c>
    </row>
    <row r="1142" spans="1:10">
      <c r="A1142">
        <v>1140</v>
      </c>
      <c r="B1142">
        <v>56.863999999999997</v>
      </c>
      <c r="C1142">
        <v>55.381999999999998</v>
      </c>
      <c r="D1142">
        <v>57.137</v>
      </c>
      <c r="E1142">
        <v>57.185000000000002</v>
      </c>
      <c r="F1142">
        <v>56.259</v>
      </c>
      <c r="G1142">
        <v>57.718000000000004</v>
      </c>
      <c r="H1142">
        <v>56.115000000000002</v>
      </c>
      <c r="I1142">
        <v>59.095999999999997</v>
      </c>
      <c r="J1142">
        <v>59.551000000000002</v>
      </c>
    </row>
    <row r="1143" spans="1:10">
      <c r="A1143">
        <v>1141</v>
      </c>
      <c r="B1143">
        <v>56.424999999999997</v>
      </c>
      <c r="C1143">
        <v>55.429000000000002</v>
      </c>
      <c r="D1143">
        <v>57.156999999999996</v>
      </c>
      <c r="E1143">
        <v>57.238999999999997</v>
      </c>
      <c r="F1143">
        <v>56.493000000000002</v>
      </c>
      <c r="G1143">
        <v>57.628999999999998</v>
      </c>
      <c r="H1143">
        <v>56.231999999999999</v>
      </c>
      <c r="I1143">
        <v>59.689</v>
      </c>
      <c r="J1143">
        <v>59.34</v>
      </c>
    </row>
    <row r="1144" spans="1:10">
      <c r="A1144">
        <v>1142</v>
      </c>
      <c r="B1144">
        <v>55.820999999999998</v>
      </c>
      <c r="C1144">
        <v>55.689</v>
      </c>
      <c r="D1144">
        <v>57.716000000000001</v>
      </c>
      <c r="E1144">
        <v>56.640999999999998</v>
      </c>
      <c r="F1144">
        <v>56.798999999999999</v>
      </c>
      <c r="G1144">
        <v>57.920999999999999</v>
      </c>
      <c r="H1144">
        <v>56.287999999999997</v>
      </c>
      <c r="I1144">
        <v>74.245000000000005</v>
      </c>
      <c r="J1144">
        <v>60.131999999999998</v>
      </c>
    </row>
    <row r="1145" spans="1:10">
      <c r="A1145">
        <v>1143</v>
      </c>
      <c r="B1145">
        <v>55.872</v>
      </c>
      <c r="C1145">
        <v>56.73</v>
      </c>
      <c r="D1145">
        <v>58.113999999999997</v>
      </c>
      <c r="E1145">
        <v>56.335999999999999</v>
      </c>
      <c r="F1145">
        <v>57.271999999999998</v>
      </c>
      <c r="G1145">
        <v>57.908000000000001</v>
      </c>
      <c r="H1145">
        <v>56.645000000000003</v>
      </c>
      <c r="I1145">
        <v>59.771000000000001</v>
      </c>
      <c r="J1145">
        <v>60.54</v>
      </c>
    </row>
    <row r="1146" spans="1:10">
      <c r="A1146">
        <v>1144</v>
      </c>
      <c r="B1146">
        <v>56.384</v>
      </c>
      <c r="C1146">
        <v>55.731999999999999</v>
      </c>
      <c r="D1146">
        <v>57.328000000000003</v>
      </c>
      <c r="E1146">
        <v>56.561999999999998</v>
      </c>
      <c r="F1146">
        <v>57.460999999999999</v>
      </c>
      <c r="G1146">
        <v>56.976999999999997</v>
      </c>
      <c r="H1146">
        <v>56.115000000000002</v>
      </c>
      <c r="I1146">
        <v>59.405000000000001</v>
      </c>
      <c r="J1146">
        <v>59.917999999999999</v>
      </c>
    </row>
    <row r="1147" spans="1:10">
      <c r="A1147">
        <v>1145</v>
      </c>
      <c r="B1147">
        <v>56.362000000000002</v>
      </c>
      <c r="C1147">
        <v>56.232999999999997</v>
      </c>
      <c r="D1147">
        <v>63.634999999999998</v>
      </c>
      <c r="E1147">
        <v>56.936999999999998</v>
      </c>
      <c r="F1147">
        <v>57.25</v>
      </c>
      <c r="G1147">
        <v>57.636000000000003</v>
      </c>
      <c r="H1147">
        <v>55.375</v>
      </c>
      <c r="I1147">
        <v>59.427</v>
      </c>
      <c r="J1147">
        <v>59.875</v>
      </c>
    </row>
    <row r="1148" spans="1:10">
      <c r="A1148">
        <v>1146</v>
      </c>
      <c r="B1148">
        <v>56.234000000000002</v>
      </c>
      <c r="C1148">
        <v>55.762</v>
      </c>
      <c r="D1148">
        <v>58.395000000000003</v>
      </c>
      <c r="E1148">
        <v>57.075000000000003</v>
      </c>
      <c r="F1148">
        <v>57.634999999999998</v>
      </c>
      <c r="G1148">
        <v>57.36</v>
      </c>
      <c r="H1148">
        <v>55.82</v>
      </c>
      <c r="I1148">
        <v>58.688000000000002</v>
      </c>
      <c r="J1148">
        <v>59.048999999999999</v>
      </c>
    </row>
    <row r="1149" spans="1:10">
      <c r="A1149">
        <v>1147</v>
      </c>
      <c r="B1149">
        <v>56.262999999999998</v>
      </c>
      <c r="C1149">
        <v>56.585999999999999</v>
      </c>
      <c r="D1149">
        <v>57.887</v>
      </c>
      <c r="E1149">
        <v>57.228000000000002</v>
      </c>
      <c r="F1149">
        <v>57.344000000000001</v>
      </c>
      <c r="G1149">
        <v>57.121000000000002</v>
      </c>
      <c r="H1149">
        <v>55.283999999999999</v>
      </c>
      <c r="I1149">
        <v>59.578000000000003</v>
      </c>
      <c r="J1149">
        <v>59.460999999999999</v>
      </c>
    </row>
    <row r="1150" spans="1:10">
      <c r="A1150">
        <v>1148</v>
      </c>
      <c r="B1150">
        <v>55.78</v>
      </c>
      <c r="C1150">
        <v>56.244999999999997</v>
      </c>
      <c r="D1150">
        <v>57.704999999999998</v>
      </c>
      <c r="E1150">
        <v>56.185000000000002</v>
      </c>
      <c r="F1150">
        <v>56.445</v>
      </c>
      <c r="G1150">
        <v>56.927999999999997</v>
      </c>
      <c r="H1150">
        <v>55.921999999999997</v>
      </c>
      <c r="I1150">
        <v>59.661000000000001</v>
      </c>
      <c r="J1150">
        <v>65.123000000000005</v>
      </c>
    </row>
    <row r="1151" spans="1:10">
      <c r="A1151">
        <v>1149</v>
      </c>
      <c r="B1151">
        <v>56.201999999999998</v>
      </c>
      <c r="C1151">
        <v>56.232999999999997</v>
      </c>
      <c r="D1151">
        <v>57.414999999999999</v>
      </c>
      <c r="E1151">
        <v>56.570999999999998</v>
      </c>
      <c r="F1151">
        <v>55.619</v>
      </c>
      <c r="G1151">
        <v>57.47</v>
      </c>
      <c r="H1151">
        <v>56.457999999999998</v>
      </c>
      <c r="I1151">
        <v>58.655999999999999</v>
      </c>
      <c r="J1151">
        <v>59.99</v>
      </c>
    </row>
    <row r="1152" spans="1:10">
      <c r="A1152">
        <v>1150</v>
      </c>
      <c r="B1152">
        <v>56.146999999999998</v>
      </c>
      <c r="C1152">
        <v>56.171999999999997</v>
      </c>
      <c r="D1152">
        <v>57.363</v>
      </c>
      <c r="E1152">
        <v>56.493000000000002</v>
      </c>
      <c r="F1152">
        <v>56.863</v>
      </c>
      <c r="G1152">
        <v>57.523000000000003</v>
      </c>
      <c r="H1152">
        <v>56.033000000000001</v>
      </c>
      <c r="I1152">
        <v>59.259</v>
      </c>
      <c r="J1152">
        <v>59.371000000000002</v>
      </c>
    </row>
    <row r="1153" spans="1:10">
      <c r="A1153">
        <v>1151</v>
      </c>
      <c r="B1153">
        <v>56.521000000000001</v>
      </c>
      <c r="C1153">
        <v>55.75</v>
      </c>
      <c r="D1153">
        <v>56.718000000000004</v>
      </c>
      <c r="E1153">
        <v>56.305999999999997</v>
      </c>
      <c r="F1153">
        <v>56.154000000000003</v>
      </c>
      <c r="G1153">
        <v>57.161999999999999</v>
      </c>
      <c r="H1153">
        <v>56.011000000000003</v>
      </c>
      <c r="I1153">
        <v>58.536999999999999</v>
      </c>
      <c r="J1153">
        <v>60</v>
      </c>
    </row>
    <row r="1154" spans="1:10">
      <c r="A1154">
        <v>1152</v>
      </c>
      <c r="B1154">
        <v>56.03</v>
      </c>
      <c r="C1154">
        <v>56.006999999999998</v>
      </c>
      <c r="D1154">
        <v>57.482999999999997</v>
      </c>
      <c r="E1154">
        <v>56.994999999999997</v>
      </c>
      <c r="F1154">
        <v>56.682000000000002</v>
      </c>
      <c r="G1154">
        <v>56.62</v>
      </c>
      <c r="H1154">
        <v>55.929000000000002</v>
      </c>
      <c r="I1154">
        <v>58.781999999999996</v>
      </c>
      <c r="J1154">
        <v>59.607999999999997</v>
      </c>
    </row>
    <row r="1155" spans="1:10">
      <c r="A1155">
        <v>1153</v>
      </c>
      <c r="B1155">
        <v>56.124000000000002</v>
      </c>
      <c r="C1155">
        <v>57.304000000000002</v>
      </c>
      <c r="D1155">
        <v>57.317999999999998</v>
      </c>
      <c r="E1155">
        <v>56.963999999999999</v>
      </c>
      <c r="F1155">
        <v>56.05</v>
      </c>
      <c r="G1155">
        <v>57.5</v>
      </c>
      <c r="H1155">
        <v>56.097999999999999</v>
      </c>
      <c r="I1155">
        <v>59.146999999999998</v>
      </c>
      <c r="J1155">
        <v>58.610999999999997</v>
      </c>
    </row>
    <row r="1156" spans="1:10">
      <c r="A1156">
        <v>1154</v>
      </c>
      <c r="B1156">
        <v>55.698</v>
      </c>
      <c r="C1156">
        <v>56.433999999999997</v>
      </c>
      <c r="D1156">
        <v>57.328000000000003</v>
      </c>
      <c r="E1156">
        <v>56.600999999999999</v>
      </c>
      <c r="F1156">
        <v>56.679000000000002</v>
      </c>
      <c r="G1156">
        <v>57.027000000000001</v>
      </c>
      <c r="H1156">
        <v>55.996000000000002</v>
      </c>
      <c r="I1156">
        <v>58.646000000000001</v>
      </c>
      <c r="J1156">
        <v>59.951999999999998</v>
      </c>
    </row>
    <row r="1157" spans="1:10">
      <c r="A1157">
        <v>1155</v>
      </c>
      <c r="B1157">
        <v>56.094999999999999</v>
      </c>
      <c r="C1157">
        <v>55.65</v>
      </c>
      <c r="D1157">
        <v>57.960999999999999</v>
      </c>
      <c r="E1157">
        <v>56.427999999999997</v>
      </c>
      <c r="F1157">
        <v>56.805999999999997</v>
      </c>
      <c r="G1157">
        <v>57.442</v>
      </c>
      <c r="H1157">
        <v>57.04</v>
      </c>
      <c r="I1157">
        <v>59.093000000000004</v>
      </c>
      <c r="J1157">
        <v>58.344999999999999</v>
      </c>
    </row>
    <row r="1158" spans="1:10">
      <c r="A1158">
        <v>1156</v>
      </c>
      <c r="B1158">
        <v>55.604999999999997</v>
      </c>
      <c r="C1158">
        <v>55.427</v>
      </c>
      <c r="D1158">
        <v>57.026000000000003</v>
      </c>
      <c r="E1158">
        <v>56.51</v>
      </c>
      <c r="F1158">
        <v>59.09</v>
      </c>
      <c r="G1158">
        <v>59.13</v>
      </c>
      <c r="H1158">
        <v>57.003</v>
      </c>
      <c r="I1158">
        <v>59.122</v>
      </c>
      <c r="J1158">
        <v>59.378</v>
      </c>
    </row>
    <row r="1159" spans="1:10">
      <c r="A1159">
        <v>1157</v>
      </c>
      <c r="B1159">
        <v>55.793999999999997</v>
      </c>
      <c r="C1159">
        <v>55.686</v>
      </c>
      <c r="D1159">
        <v>57.427999999999997</v>
      </c>
      <c r="E1159">
        <v>56.185000000000002</v>
      </c>
      <c r="F1159">
        <v>57.781999999999996</v>
      </c>
      <c r="G1159">
        <v>57.344000000000001</v>
      </c>
      <c r="H1159">
        <v>56.665999999999997</v>
      </c>
      <c r="I1159">
        <v>58.423999999999999</v>
      </c>
      <c r="J1159">
        <v>60.024000000000001</v>
      </c>
    </row>
    <row r="1160" spans="1:10">
      <c r="A1160">
        <v>1158</v>
      </c>
      <c r="B1160">
        <v>55.332999999999998</v>
      </c>
      <c r="C1160">
        <v>56.993000000000002</v>
      </c>
      <c r="D1160">
        <v>59.22</v>
      </c>
      <c r="E1160">
        <v>56.682000000000002</v>
      </c>
      <c r="F1160">
        <v>57.792000000000002</v>
      </c>
      <c r="G1160">
        <v>57.822000000000003</v>
      </c>
      <c r="H1160">
        <v>57.685000000000002</v>
      </c>
      <c r="I1160">
        <v>58.683999999999997</v>
      </c>
      <c r="J1160">
        <v>66.981999999999999</v>
      </c>
    </row>
    <row r="1161" spans="1:10">
      <c r="A1161">
        <v>1159</v>
      </c>
      <c r="B1161">
        <v>55.765000000000001</v>
      </c>
      <c r="C1161">
        <v>56.332999999999998</v>
      </c>
      <c r="D1161">
        <v>56.933999999999997</v>
      </c>
      <c r="E1161">
        <v>55.783999999999999</v>
      </c>
      <c r="F1161">
        <v>58.488999999999997</v>
      </c>
      <c r="G1161">
        <v>57.399000000000001</v>
      </c>
      <c r="H1161">
        <v>57.814</v>
      </c>
      <c r="I1161">
        <v>62.146999999999998</v>
      </c>
      <c r="J1161">
        <v>59.41</v>
      </c>
    </row>
    <row r="1162" spans="1:10">
      <c r="A1162">
        <v>1160</v>
      </c>
      <c r="B1162">
        <v>56.097000000000001</v>
      </c>
      <c r="C1162">
        <v>56.438000000000002</v>
      </c>
      <c r="D1162">
        <v>56.994</v>
      </c>
      <c r="E1162">
        <v>56.561</v>
      </c>
      <c r="F1162">
        <v>58.222999999999999</v>
      </c>
      <c r="G1162">
        <v>58.04</v>
      </c>
      <c r="H1162">
        <v>57.381999999999998</v>
      </c>
      <c r="I1162">
        <v>58.825000000000003</v>
      </c>
      <c r="J1162">
        <v>58.652000000000001</v>
      </c>
    </row>
    <row r="1163" spans="1:10">
      <c r="A1163">
        <v>1161</v>
      </c>
      <c r="B1163">
        <v>55.819000000000003</v>
      </c>
      <c r="C1163">
        <v>56.875999999999998</v>
      </c>
      <c r="D1163">
        <v>57.423999999999999</v>
      </c>
      <c r="E1163">
        <v>56.613</v>
      </c>
      <c r="F1163">
        <v>57.945999999999998</v>
      </c>
      <c r="G1163">
        <v>56.384</v>
      </c>
      <c r="H1163">
        <v>57.011000000000003</v>
      </c>
      <c r="I1163">
        <v>59.171999999999997</v>
      </c>
      <c r="J1163">
        <v>59.962000000000003</v>
      </c>
    </row>
    <row r="1164" spans="1:10">
      <c r="A1164">
        <v>1162</v>
      </c>
      <c r="B1164">
        <v>57.72</v>
      </c>
      <c r="C1164">
        <v>56.377000000000002</v>
      </c>
      <c r="D1164">
        <v>57.302999999999997</v>
      </c>
      <c r="E1164">
        <v>56.777000000000001</v>
      </c>
      <c r="F1164">
        <v>58.276000000000003</v>
      </c>
      <c r="G1164">
        <v>57.473999999999997</v>
      </c>
      <c r="H1164">
        <v>57.85</v>
      </c>
      <c r="I1164">
        <v>59.119</v>
      </c>
      <c r="J1164">
        <v>60.392000000000003</v>
      </c>
    </row>
    <row r="1165" spans="1:10">
      <c r="A1165">
        <v>1163</v>
      </c>
      <c r="B1165">
        <v>56.014000000000003</v>
      </c>
      <c r="C1165">
        <v>56.258000000000003</v>
      </c>
      <c r="D1165">
        <v>57.031999999999996</v>
      </c>
      <c r="E1165">
        <v>56.728000000000002</v>
      </c>
      <c r="F1165">
        <v>57.103999999999999</v>
      </c>
      <c r="G1165">
        <v>57.73</v>
      </c>
      <c r="H1165">
        <v>57.395000000000003</v>
      </c>
      <c r="I1165">
        <v>58.749000000000002</v>
      </c>
      <c r="J1165">
        <v>60.131999999999998</v>
      </c>
    </row>
    <row r="1166" spans="1:10">
      <c r="A1166">
        <v>1164</v>
      </c>
      <c r="B1166">
        <v>55.707999999999998</v>
      </c>
      <c r="C1166">
        <v>56.167999999999999</v>
      </c>
      <c r="D1166">
        <v>56.786000000000001</v>
      </c>
      <c r="E1166">
        <v>56.534999999999997</v>
      </c>
      <c r="F1166">
        <v>57.168999999999997</v>
      </c>
      <c r="G1166">
        <v>57.722999999999999</v>
      </c>
      <c r="H1166">
        <v>57.831000000000003</v>
      </c>
      <c r="I1166">
        <v>58.15</v>
      </c>
      <c r="J1166">
        <v>58.970999999999997</v>
      </c>
    </row>
    <row r="1167" spans="1:10">
      <c r="A1167">
        <v>1165</v>
      </c>
      <c r="B1167">
        <v>55.552</v>
      </c>
      <c r="C1167">
        <v>55.896999999999998</v>
      </c>
      <c r="D1167">
        <v>57.317</v>
      </c>
      <c r="E1167">
        <v>56.921999999999997</v>
      </c>
      <c r="F1167">
        <v>59.52</v>
      </c>
      <c r="G1167">
        <v>57.411999999999999</v>
      </c>
      <c r="H1167">
        <v>56.914999999999999</v>
      </c>
      <c r="I1167">
        <v>58.423999999999999</v>
      </c>
      <c r="J1167">
        <v>59.448</v>
      </c>
    </row>
    <row r="1168" spans="1:10">
      <c r="A1168">
        <v>1166</v>
      </c>
      <c r="B1168">
        <v>55.348999999999997</v>
      </c>
      <c r="C1168">
        <v>55.795000000000002</v>
      </c>
      <c r="D1168">
        <v>57.642000000000003</v>
      </c>
      <c r="E1168">
        <v>56.670999999999999</v>
      </c>
      <c r="F1168">
        <v>56.518999999999998</v>
      </c>
      <c r="G1168">
        <v>56.697000000000003</v>
      </c>
      <c r="H1168">
        <v>56.914999999999999</v>
      </c>
      <c r="I1168">
        <v>58.578000000000003</v>
      </c>
      <c r="J1168">
        <v>59.74</v>
      </c>
    </row>
    <row r="1169" spans="1:10">
      <c r="A1169">
        <v>1167</v>
      </c>
      <c r="B1169">
        <v>56.835999999999999</v>
      </c>
      <c r="C1169">
        <v>56.029000000000003</v>
      </c>
      <c r="D1169">
        <v>57.360999999999997</v>
      </c>
      <c r="E1169">
        <v>56.889000000000003</v>
      </c>
      <c r="F1169">
        <v>57.439</v>
      </c>
      <c r="G1169">
        <v>56.756</v>
      </c>
      <c r="H1169">
        <v>57.445</v>
      </c>
      <c r="I1169">
        <v>59.353000000000002</v>
      </c>
      <c r="J1169">
        <v>60.993000000000002</v>
      </c>
    </row>
    <row r="1170" spans="1:10">
      <c r="A1170">
        <v>1168</v>
      </c>
      <c r="B1170">
        <v>56.311</v>
      </c>
      <c r="C1170">
        <v>56.23</v>
      </c>
      <c r="D1170">
        <v>57.384999999999998</v>
      </c>
      <c r="E1170">
        <v>57.179000000000002</v>
      </c>
      <c r="F1170">
        <v>57.183</v>
      </c>
      <c r="G1170">
        <v>56.762</v>
      </c>
      <c r="H1170">
        <v>57.475000000000001</v>
      </c>
      <c r="I1170">
        <v>59.771999999999998</v>
      </c>
      <c r="J1170">
        <v>59.756999999999998</v>
      </c>
    </row>
    <row r="1171" spans="1:10">
      <c r="A1171">
        <v>1169</v>
      </c>
      <c r="B1171">
        <v>56.332000000000001</v>
      </c>
      <c r="C1171">
        <v>55.756999999999998</v>
      </c>
      <c r="D1171">
        <v>57.665999999999997</v>
      </c>
      <c r="E1171">
        <v>113.24299999999999</v>
      </c>
      <c r="F1171">
        <v>57.332999999999998</v>
      </c>
      <c r="G1171">
        <v>56.76</v>
      </c>
      <c r="H1171">
        <v>57.481999999999999</v>
      </c>
      <c r="I1171">
        <v>57.832999999999998</v>
      </c>
      <c r="J1171">
        <v>59.720999999999997</v>
      </c>
    </row>
    <row r="1172" spans="1:10">
      <c r="A1172">
        <v>1170</v>
      </c>
      <c r="B1172">
        <v>55.725000000000001</v>
      </c>
      <c r="C1172">
        <v>55.820999999999998</v>
      </c>
      <c r="D1172">
        <v>58.383000000000003</v>
      </c>
      <c r="E1172">
        <v>56.277000000000001</v>
      </c>
      <c r="F1172">
        <v>57.121000000000002</v>
      </c>
      <c r="G1172">
        <v>57.356000000000002</v>
      </c>
      <c r="H1172">
        <v>57.131999999999998</v>
      </c>
      <c r="I1172">
        <v>58.222999999999999</v>
      </c>
      <c r="J1172">
        <v>60.545999999999999</v>
      </c>
    </row>
    <row r="1173" spans="1:10">
      <c r="A1173">
        <v>1171</v>
      </c>
      <c r="B1173">
        <v>55.828000000000003</v>
      </c>
      <c r="C1173">
        <v>55.895000000000003</v>
      </c>
      <c r="D1173">
        <v>57.610999999999997</v>
      </c>
      <c r="E1173">
        <v>56.811999999999998</v>
      </c>
      <c r="F1173">
        <v>57.290999999999997</v>
      </c>
      <c r="G1173">
        <v>57.697000000000003</v>
      </c>
      <c r="H1173">
        <v>57.435000000000002</v>
      </c>
      <c r="I1173">
        <v>58.396000000000001</v>
      </c>
      <c r="J1173">
        <v>61.783000000000001</v>
      </c>
    </row>
    <row r="1174" spans="1:10">
      <c r="A1174">
        <v>1172</v>
      </c>
      <c r="B1174">
        <v>56.284999999999997</v>
      </c>
      <c r="C1174">
        <v>57.341000000000001</v>
      </c>
      <c r="D1174">
        <v>57.591999999999999</v>
      </c>
      <c r="E1174">
        <v>56.966999999999999</v>
      </c>
      <c r="F1174">
        <v>57.110999999999997</v>
      </c>
      <c r="G1174">
        <v>57.695999999999998</v>
      </c>
      <c r="H1174">
        <v>57.889000000000003</v>
      </c>
      <c r="I1174">
        <v>58.741999999999997</v>
      </c>
      <c r="J1174">
        <v>59.579000000000001</v>
      </c>
    </row>
    <row r="1175" spans="1:10">
      <c r="A1175">
        <v>1173</v>
      </c>
      <c r="B1175">
        <v>55.856000000000002</v>
      </c>
      <c r="C1175">
        <v>56.341000000000001</v>
      </c>
      <c r="D1175">
        <v>58.244999999999997</v>
      </c>
      <c r="E1175">
        <v>56.795999999999999</v>
      </c>
      <c r="F1175">
        <v>57.798999999999999</v>
      </c>
      <c r="G1175">
        <v>57.256</v>
      </c>
      <c r="H1175">
        <v>56.823</v>
      </c>
      <c r="I1175">
        <v>59.616999999999997</v>
      </c>
      <c r="J1175">
        <v>60.643999999999998</v>
      </c>
    </row>
    <row r="1176" spans="1:10">
      <c r="A1176">
        <v>1174</v>
      </c>
      <c r="B1176">
        <v>55.587000000000003</v>
      </c>
      <c r="C1176">
        <v>56.067</v>
      </c>
      <c r="D1176">
        <v>58.121000000000002</v>
      </c>
      <c r="E1176">
        <v>54.036000000000001</v>
      </c>
      <c r="F1176">
        <v>57.283999999999999</v>
      </c>
      <c r="G1176">
        <v>57.433999999999997</v>
      </c>
      <c r="H1176">
        <v>56.851999999999997</v>
      </c>
      <c r="I1176">
        <v>58.624000000000002</v>
      </c>
      <c r="J1176">
        <v>59.426000000000002</v>
      </c>
    </row>
    <row r="1177" spans="1:10">
      <c r="A1177">
        <v>1175</v>
      </c>
      <c r="B1177">
        <v>55.816000000000003</v>
      </c>
      <c r="C1177">
        <v>55.747</v>
      </c>
      <c r="D1177">
        <v>57.63</v>
      </c>
      <c r="E1177">
        <v>56.372</v>
      </c>
      <c r="F1177">
        <v>57.402000000000001</v>
      </c>
      <c r="G1177">
        <v>57.832999999999998</v>
      </c>
      <c r="H1177">
        <v>56.908000000000001</v>
      </c>
      <c r="I1177">
        <v>60.000999999999998</v>
      </c>
      <c r="J1177">
        <v>63.607999999999997</v>
      </c>
    </row>
    <row r="1178" spans="1:10">
      <c r="A1178">
        <v>1176</v>
      </c>
      <c r="B1178">
        <v>55.709000000000003</v>
      </c>
      <c r="C1178">
        <v>56.033000000000001</v>
      </c>
      <c r="D1178">
        <v>57.664000000000001</v>
      </c>
      <c r="E1178">
        <v>56.877000000000002</v>
      </c>
      <c r="F1178">
        <v>57.03</v>
      </c>
      <c r="G1178">
        <v>58.417000000000002</v>
      </c>
      <c r="H1178">
        <v>57.279000000000003</v>
      </c>
      <c r="I1178">
        <v>58.908000000000001</v>
      </c>
      <c r="J1178">
        <v>61.171999999999997</v>
      </c>
    </row>
    <row r="1179" spans="1:10">
      <c r="A1179">
        <v>1177</v>
      </c>
      <c r="B1179">
        <v>55.927</v>
      </c>
      <c r="C1179">
        <v>56.168999999999997</v>
      </c>
      <c r="D1179">
        <v>58.000999999999998</v>
      </c>
      <c r="E1179">
        <v>56.67</v>
      </c>
      <c r="F1179">
        <v>57.811</v>
      </c>
      <c r="G1179">
        <v>57.588000000000001</v>
      </c>
      <c r="H1179">
        <v>57.325000000000003</v>
      </c>
      <c r="I1179">
        <v>60.112000000000002</v>
      </c>
      <c r="J1179">
        <v>61.334000000000003</v>
      </c>
    </row>
    <row r="1180" spans="1:10">
      <c r="A1180">
        <v>1178</v>
      </c>
      <c r="B1180">
        <v>56.514000000000003</v>
      </c>
      <c r="C1180">
        <v>56.616999999999997</v>
      </c>
      <c r="D1180">
        <v>56.929000000000002</v>
      </c>
      <c r="E1180">
        <v>57.048999999999999</v>
      </c>
      <c r="F1180">
        <v>57.389000000000003</v>
      </c>
      <c r="G1180">
        <v>57.994</v>
      </c>
      <c r="H1180">
        <v>57.737000000000002</v>
      </c>
      <c r="I1180">
        <v>59.204999999999998</v>
      </c>
      <c r="J1180">
        <v>60.253</v>
      </c>
    </row>
    <row r="1181" spans="1:10">
      <c r="A1181">
        <v>1179</v>
      </c>
      <c r="B1181">
        <v>57.642000000000003</v>
      </c>
      <c r="C1181">
        <v>56.021000000000001</v>
      </c>
      <c r="D1181">
        <v>56.332000000000001</v>
      </c>
      <c r="E1181">
        <v>56.698</v>
      </c>
      <c r="F1181">
        <v>57.332000000000001</v>
      </c>
      <c r="G1181">
        <v>57.204999999999998</v>
      </c>
      <c r="H1181">
        <v>57.134</v>
      </c>
      <c r="I1181">
        <v>58.637</v>
      </c>
      <c r="J1181">
        <v>60.606999999999999</v>
      </c>
    </row>
    <row r="1182" spans="1:10">
      <c r="A1182">
        <v>1180</v>
      </c>
      <c r="B1182">
        <v>55.908000000000001</v>
      </c>
      <c r="C1182">
        <v>56.743000000000002</v>
      </c>
      <c r="D1182">
        <v>56.484000000000002</v>
      </c>
      <c r="E1182">
        <v>56.576000000000001</v>
      </c>
      <c r="F1182">
        <v>57.093000000000004</v>
      </c>
      <c r="G1182">
        <v>57.607999999999997</v>
      </c>
      <c r="H1182">
        <v>57.567</v>
      </c>
      <c r="I1182">
        <v>58.277000000000001</v>
      </c>
      <c r="J1182">
        <v>59.512</v>
      </c>
    </row>
    <row r="1183" spans="1:10">
      <c r="A1183">
        <v>1181</v>
      </c>
      <c r="B1183">
        <v>56.881999999999998</v>
      </c>
      <c r="C1183">
        <v>56.79</v>
      </c>
      <c r="D1183">
        <v>56.411000000000001</v>
      </c>
      <c r="E1183">
        <v>56.573999999999998</v>
      </c>
      <c r="F1183">
        <v>57.713000000000001</v>
      </c>
      <c r="G1183">
        <v>57.381</v>
      </c>
      <c r="H1183">
        <v>57.798999999999999</v>
      </c>
      <c r="I1183">
        <v>58.176000000000002</v>
      </c>
      <c r="J1183">
        <v>60.06</v>
      </c>
    </row>
    <row r="1184" spans="1:10">
      <c r="A1184">
        <v>1182</v>
      </c>
      <c r="B1184">
        <v>57.070999999999998</v>
      </c>
      <c r="C1184">
        <v>57.783000000000001</v>
      </c>
      <c r="D1184">
        <v>56.774000000000001</v>
      </c>
      <c r="E1184">
        <v>56.496000000000002</v>
      </c>
      <c r="F1184">
        <v>57.66</v>
      </c>
      <c r="G1184">
        <v>57.771999999999998</v>
      </c>
      <c r="H1184">
        <v>57.168999999999997</v>
      </c>
      <c r="I1184">
        <v>57.927999999999997</v>
      </c>
      <c r="J1184">
        <v>60.063000000000002</v>
      </c>
    </row>
    <row r="1185" spans="1:10">
      <c r="A1185">
        <v>1183</v>
      </c>
      <c r="B1185">
        <v>57.137999999999998</v>
      </c>
      <c r="C1185">
        <v>57.061</v>
      </c>
      <c r="D1185">
        <v>56.85</v>
      </c>
      <c r="E1185">
        <v>56.896000000000001</v>
      </c>
      <c r="F1185">
        <v>56.93</v>
      </c>
      <c r="G1185">
        <v>56.954999999999998</v>
      </c>
      <c r="H1185">
        <v>57.755000000000003</v>
      </c>
      <c r="I1185">
        <v>63.945</v>
      </c>
      <c r="J1185">
        <v>59.588999999999999</v>
      </c>
    </row>
    <row r="1186" spans="1:10">
      <c r="A1186">
        <v>1184</v>
      </c>
      <c r="B1186">
        <v>57.246000000000002</v>
      </c>
      <c r="C1186">
        <v>56.115000000000002</v>
      </c>
      <c r="D1186">
        <v>56.152000000000001</v>
      </c>
      <c r="E1186">
        <v>56.731000000000002</v>
      </c>
      <c r="F1186">
        <v>57.097000000000001</v>
      </c>
      <c r="G1186">
        <v>58.911000000000001</v>
      </c>
      <c r="H1186">
        <v>56.817</v>
      </c>
      <c r="I1186">
        <v>59.762999999999998</v>
      </c>
      <c r="J1186">
        <v>60.966999999999999</v>
      </c>
    </row>
    <row r="1187" spans="1:10">
      <c r="A1187">
        <v>1185</v>
      </c>
      <c r="B1187">
        <v>55.375</v>
      </c>
      <c r="C1187">
        <v>58</v>
      </c>
      <c r="D1187">
        <v>57.862000000000002</v>
      </c>
      <c r="E1187">
        <v>56.404000000000003</v>
      </c>
      <c r="F1187">
        <v>56.597000000000001</v>
      </c>
      <c r="G1187">
        <v>58.485999999999997</v>
      </c>
      <c r="H1187">
        <v>58.298999999999999</v>
      </c>
      <c r="I1187">
        <v>59.451999999999998</v>
      </c>
      <c r="J1187">
        <v>61.619</v>
      </c>
    </row>
    <row r="1188" spans="1:10">
      <c r="A1188">
        <v>1186</v>
      </c>
      <c r="B1188">
        <v>56.412999999999997</v>
      </c>
      <c r="C1188">
        <v>56.954999999999998</v>
      </c>
      <c r="D1188">
        <v>56.753</v>
      </c>
      <c r="E1188">
        <v>56.557000000000002</v>
      </c>
      <c r="F1188">
        <v>56.847000000000001</v>
      </c>
      <c r="G1188">
        <v>57.872</v>
      </c>
      <c r="H1188">
        <v>58.213000000000001</v>
      </c>
      <c r="I1188">
        <v>58.5</v>
      </c>
      <c r="J1188">
        <v>60.872</v>
      </c>
    </row>
    <row r="1189" spans="1:10">
      <c r="A1189">
        <v>1187</v>
      </c>
      <c r="B1189">
        <v>56.737000000000002</v>
      </c>
      <c r="C1189">
        <v>56.508000000000003</v>
      </c>
      <c r="D1189">
        <v>56.768999999999998</v>
      </c>
      <c r="E1189">
        <v>57.390999999999998</v>
      </c>
      <c r="F1189">
        <v>56.942999999999998</v>
      </c>
      <c r="G1189">
        <v>57.353999999999999</v>
      </c>
      <c r="H1189">
        <v>57.841000000000001</v>
      </c>
      <c r="I1189">
        <v>59.948999999999998</v>
      </c>
      <c r="J1189">
        <v>59.52</v>
      </c>
    </row>
    <row r="1190" spans="1:10">
      <c r="A1190">
        <v>1188</v>
      </c>
      <c r="B1190">
        <v>56.536999999999999</v>
      </c>
      <c r="C1190">
        <v>56.704999999999998</v>
      </c>
      <c r="D1190">
        <v>56.491</v>
      </c>
      <c r="E1190">
        <v>57.445</v>
      </c>
      <c r="F1190">
        <v>57.207000000000001</v>
      </c>
      <c r="G1190">
        <v>58.194000000000003</v>
      </c>
      <c r="H1190">
        <v>57.38</v>
      </c>
      <c r="I1190">
        <v>58.395000000000003</v>
      </c>
      <c r="J1190">
        <v>60.35</v>
      </c>
    </row>
    <row r="1191" spans="1:10">
      <c r="A1191">
        <v>1189</v>
      </c>
      <c r="B1191">
        <v>56.182000000000002</v>
      </c>
      <c r="C1191">
        <v>56.783000000000001</v>
      </c>
      <c r="D1191">
        <v>56.014000000000003</v>
      </c>
      <c r="E1191">
        <v>113.791</v>
      </c>
      <c r="F1191">
        <v>57.234000000000002</v>
      </c>
      <c r="G1191">
        <v>57.741</v>
      </c>
      <c r="H1191">
        <v>58.162999999999997</v>
      </c>
      <c r="I1191">
        <v>57.6</v>
      </c>
      <c r="J1191">
        <v>60.113</v>
      </c>
    </row>
    <row r="1192" spans="1:10">
      <c r="A1192">
        <v>1190</v>
      </c>
      <c r="B1192">
        <v>55.664000000000001</v>
      </c>
      <c r="C1192">
        <v>56.444000000000003</v>
      </c>
      <c r="D1192">
        <v>56.506999999999998</v>
      </c>
      <c r="E1192">
        <v>57.103000000000002</v>
      </c>
      <c r="F1192">
        <v>58.83</v>
      </c>
      <c r="G1192">
        <v>57.62</v>
      </c>
      <c r="H1192">
        <v>58.05</v>
      </c>
      <c r="I1192">
        <v>58.234999999999999</v>
      </c>
      <c r="J1192">
        <v>59.999000000000002</v>
      </c>
    </row>
    <row r="1193" spans="1:10">
      <c r="A1193">
        <v>1191</v>
      </c>
      <c r="B1193">
        <v>56.185000000000002</v>
      </c>
      <c r="C1193">
        <v>57.237000000000002</v>
      </c>
      <c r="D1193">
        <v>56.180999999999997</v>
      </c>
      <c r="E1193">
        <v>57.247999999999998</v>
      </c>
      <c r="F1193">
        <v>57.999000000000002</v>
      </c>
      <c r="G1193">
        <v>58.475999999999999</v>
      </c>
      <c r="H1193">
        <v>57.771000000000001</v>
      </c>
      <c r="I1193">
        <v>59.789000000000001</v>
      </c>
      <c r="J1193">
        <v>60.459000000000003</v>
      </c>
    </row>
    <row r="1194" spans="1:10">
      <c r="A1194">
        <v>1192</v>
      </c>
      <c r="B1194">
        <v>55.524000000000001</v>
      </c>
      <c r="C1194">
        <v>56.012</v>
      </c>
      <c r="D1194">
        <v>56.125999999999998</v>
      </c>
      <c r="E1194">
        <v>57.101999999999997</v>
      </c>
      <c r="F1194">
        <v>57.445999999999998</v>
      </c>
      <c r="G1194">
        <v>58.234999999999999</v>
      </c>
      <c r="H1194">
        <v>57.92</v>
      </c>
      <c r="I1194">
        <v>58.56</v>
      </c>
      <c r="J1194">
        <v>59.045000000000002</v>
      </c>
    </row>
    <row r="1195" spans="1:10">
      <c r="A1195">
        <v>1193</v>
      </c>
      <c r="B1195">
        <v>56.662999999999997</v>
      </c>
      <c r="C1195">
        <v>56.606000000000002</v>
      </c>
      <c r="D1195">
        <v>56.283999999999999</v>
      </c>
      <c r="E1195">
        <v>57.209000000000003</v>
      </c>
      <c r="F1195">
        <v>58.212000000000003</v>
      </c>
      <c r="G1195">
        <v>58.689</v>
      </c>
      <c r="H1195">
        <v>57.677</v>
      </c>
      <c r="I1195">
        <v>58.676000000000002</v>
      </c>
      <c r="J1195">
        <v>60.805999999999997</v>
      </c>
    </row>
    <row r="1196" spans="1:10">
      <c r="A1196">
        <v>1194</v>
      </c>
      <c r="B1196">
        <v>56.121000000000002</v>
      </c>
      <c r="C1196">
        <v>56.545999999999999</v>
      </c>
      <c r="D1196">
        <v>56.906999999999996</v>
      </c>
      <c r="E1196">
        <v>56.633000000000003</v>
      </c>
      <c r="F1196">
        <v>57.140999999999998</v>
      </c>
      <c r="G1196">
        <v>58.481000000000002</v>
      </c>
      <c r="H1196">
        <v>57.930999999999997</v>
      </c>
      <c r="I1196">
        <v>58.561999999999998</v>
      </c>
      <c r="J1196">
        <v>59.755000000000003</v>
      </c>
    </row>
    <row r="1197" spans="1:10">
      <c r="A1197">
        <v>1195</v>
      </c>
      <c r="B1197">
        <v>56.094000000000001</v>
      </c>
      <c r="C1197">
        <v>56.631999999999998</v>
      </c>
      <c r="D1197">
        <v>56.521000000000001</v>
      </c>
      <c r="E1197">
        <v>56.415999999999997</v>
      </c>
      <c r="F1197">
        <v>57.392000000000003</v>
      </c>
      <c r="G1197">
        <v>57.987000000000002</v>
      </c>
      <c r="H1197">
        <v>58.273000000000003</v>
      </c>
      <c r="I1197">
        <v>59.523000000000003</v>
      </c>
      <c r="J1197">
        <v>59.195</v>
      </c>
    </row>
    <row r="1198" spans="1:10">
      <c r="A1198">
        <v>1196</v>
      </c>
      <c r="B1198">
        <v>55.633000000000003</v>
      </c>
      <c r="C1198">
        <v>56.715000000000003</v>
      </c>
      <c r="D1198">
        <v>55.9</v>
      </c>
      <c r="E1198">
        <v>57.128</v>
      </c>
      <c r="F1198">
        <v>57.44</v>
      </c>
      <c r="G1198">
        <v>57.959000000000003</v>
      </c>
      <c r="H1198">
        <v>58.680999999999997</v>
      </c>
      <c r="I1198">
        <v>58.893999999999998</v>
      </c>
      <c r="J1198">
        <v>58.878</v>
      </c>
    </row>
    <row r="1199" spans="1:10">
      <c r="A1199">
        <v>1197</v>
      </c>
      <c r="B1199">
        <v>56.539000000000001</v>
      </c>
      <c r="C1199">
        <v>56.53</v>
      </c>
      <c r="D1199">
        <v>56.408999999999999</v>
      </c>
      <c r="E1199">
        <v>57.003999999999998</v>
      </c>
      <c r="F1199">
        <v>56.151000000000003</v>
      </c>
      <c r="G1199">
        <v>58.018000000000001</v>
      </c>
      <c r="H1199">
        <v>56.546999999999997</v>
      </c>
      <c r="I1199">
        <v>57.902000000000001</v>
      </c>
      <c r="J1199">
        <v>59.857999999999997</v>
      </c>
    </row>
    <row r="1200" spans="1:10">
      <c r="A1200">
        <v>1198</v>
      </c>
      <c r="B1200">
        <v>56.177</v>
      </c>
      <c r="C1200">
        <v>56.561</v>
      </c>
      <c r="D1200">
        <v>56.927999999999997</v>
      </c>
      <c r="E1200">
        <v>57.084000000000003</v>
      </c>
      <c r="F1200">
        <v>56.487000000000002</v>
      </c>
      <c r="G1200">
        <v>58.241999999999997</v>
      </c>
      <c r="H1200">
        <v>57.539000000000001</v>
      </c>
      <c r="I1200">
        <v>59.122</v>
      </c>
      <c r="J1200">
        <v>61.509</v>
      </c>
    </row>
    <row r="1201" spans="1:10">
      <c r="A1201">
        <v>1199</v>
      </c>
      <c r="B1201">
        <v>55.529000000000003</v>
      </c>
      <c r="C1201">
        <v>57.12</v>
      </c>
      <c r="D1201">
        <v>57.103000000000002</v>
      </c>
      <c r="E1201">
        <v>56.999000000000002</v>
      </c>
      <c r="F1201">
        <v>56.393999999999998</v>
      </c>
      <c r="G1201">
        <v>59.472000000000001</v>
      </c>
      <c r="H1201">
        <v>58.798000000000002</v>
      </c>
      <c r="I1201">
        <v>58.607999999999997</v>
      </c>
      <c r="J1201">
        <v>61.225000000000001</v>
      </c>
    </row>
    <row r="1202" spans="1:10">
      <c r="A1202">
        <v>1200</v>
      </c>
      <c r="B1202">
        <v>55.869</v>
      </c>
      <c r="C1202">
        <v>56.695999999999998</v>
      </c>
      <c r="D1202">
        <v>56.115000000000002</v>
      </c>
      <c r="E1202">
        <v>57.457999999999998</v>
      </c>
      <c r="F1202">
        <v>57.332000000000001</v>
      </c>
      <c r="G1202">
        <v>57.936999999999998</v>
      </c>
      <c r="H1202">
        <v>57.167999999999999</v>
      </c>
      <c r="I1202">
        <v>58.884</v>
      </c>
      <c r="J1202">
        <v>59.953000000000003</v>
      </c>
    </row>
    <row r="1203" spans="1:10">
      <c r="A1203">
        <v>1201</v>
      </c>
      <c r="B1203">
        <v>56.247999999999998</v>
      </c>
      <c r="C1203">
        <v>56.122</v>
      </c>
      <c r="D1203">
        <v>56.039000000000001</v>
      </c>
      <c r="E1203">
        <v>57.076000000000001</v>
      </c>
      <c r="F1203">
        <v>58.378999999999998</v>
      </c>
      <c r="G1203">
        <v>57.93</v>
      </c>
      <c r="H1203">
        <v>57.771999999999998</v>
      </c>
      <c r="I1203">
        <v>59.292999999999999</v>
      </c>
      <c r="J1203">
        <v>58.805</v>
      </c>
    </row>
    <row r="1204" spans="1:10">
      <c r="A1204">
        <v>1202</v>
      </c>
      <c r="B1204">
        <v>56.286999999999999</v>
      </c>
      <c r="C1204">
        <v>56.728000000000002</v>
      </c>
      <c r="D1204">
        <v>56.225999999999999</v>
      </c>
      <c r="E1204">
        <v>57.255000000000003</v>
      </c>
      <c r="F1204">
        <v>57.042999999999999</v>
      </c>
      <c r="G1204">
        <v>58.183</v>
      </c>
      <c r="H1204">
        <v>57.195999999999998</v>
      </c>
      <c r="I1204">
        <v>58.762</v>
      </c>
      <c r="J1204">
        <v>58.465000000000003</v>
      </c>
    </row>
    <row r="1205" spans="1:10">
      <c r="A1205">
        <v>1203</v>
      </c>
      <c r="B1205">
        <v>56.027999999999999</v>
      </c>
      <c r="C1205">
        <v>57.02</v>
      </c>
      <c r="D1205">
        <v>56.369</v>
      </c>
      <c r="E1205">
        <v>57.548999999999999</v>
      </c>
      <c r="F1205">
        <v>56.475999999999999</v>
      </c>
      <c r="G1205">
        <v>58.640999999999998</v>
      </c>
      <c r="H1205">
        <v>58.100999999999999</v>
      </c>
      <c r="I1205">
        <v>59.399000000000001</v>
      </c>
      <c r="J1205">
        <v>60.981999999999999</v>
      </c>
    </row>
    <row r="1206" spans="1:10">
      <c r="A1206">
        <v>1204</v>
      </c>
      <c r="B1206">
        <v>55.600999999999999</v>
      </c>
      <c r="C1206">
        <v>56.942999999999998</v>
      </c>
      <c r="D1206">
        <v>55.8</v>
      </c>
      <c r="E1206">
        <v>56.866999999999997</v>
      </c>
      <c r="F1206">
        <v>57.305999999999997</v>
      </c>
      <c r="G1206">
        <v>58.545999999999999</v>
      </c>
      <c r="H1206">
        <v>60.075000000000003</v>
      </c>
      <c r="I1206">
        <v>59.753999999999998</v>
      </c>
      <c r="J1206">
        <v>59.505000000000003</v>
      </c>
    </row>
    <row r="1207" spans="1:10">
      <c r="A1207">
        <v>1205</v>
      </c>
      <c r="B1207">
        <v>55.741</v>
      </c>
      <c r="C1207">
        <v>57.040999999999997</v>
      </c>
      <c r="D1207">
        <v>56.223999999999997</v>
      </c>
      <c r="E1207">
        <v>57.527999999999999</v>
      </c>
      <c r="F1207">
        <v>56.749000000000002</v>
      </c>
      <c r="G1207">
        <v>58.456000000000003</v>
      </c>
      <c r="H1207">
        <v>57.828000000000003</v>
      </c>
      <c r="I1207">
        <v>58.515000000000001</v>
      </c>
      <c r="J1207">
        <v>59.036000000000001</v>
      </c>
    </row>
    <row r="1208" spans="1:10">
      <c r="A1208">
        <v>1206</v>
      </c>
      <c r="B1208">
        <v>55.923999999999999</v>
      </c>
      <c r="C1208">
        <v>56.725000000000001</v>
      </c>
      <c r="D1208">
        <v>55.433999999999997</v>
      </c>
      <c r="E1208">
        <v>57.558999999999997</v>
      </c>
      <c r="F1208">
        <v>56.460999999999999</v>
      </c>
      <c r="G1208">
        <v>60.847999999999999</v>
      </c>
      <c r="H1208">
        <v>58.219000000000001</v>
      </c>
      <c r="I1208">
        <v>58.067999999999998</v>
      </c>
      <c r="J1208">
        <v>58.828000000000003</v>
      </c>
    </row>
    <row r="1209" spans="1:10">
      <c r="A1209">
        <v>1207</v>
      </c>
      <c r="B1209">
        <v>56.228000000000002</v>
      </c>
      <c r="C1209">
        <v>56.98</v>
      </c>
      <c r="D1209">
        <v>56.798999999999999</v>
      </c>
      <c r="E1209">
        <v>57.786999999999999</v>
      </c>
      <c r="F1209">
        <v>56.851999999999997</v>
      </c>
      <c r="G1209">
        <v>58.542000000000002</v>
      </c>
      <c r="H1209">
        <v>57.77</v>
      </c>
      <c r="I1209">
        <v>58.436999999999998</v>
      </c>
      <c r="J1209">
        <v>59.055</v>
      </c>
    </row>
    <row r="1210" spans="1:10">
      <c r="A1210">
        <v>1208</v>
      </c>
      <c r="B1210">
        <v>57.177</v>
      </c>
      <c r="C1210">
        <v>57.319000000000003</v>
      </c>
      <c r="D1210">
        <v>57.225000000000001</v>
      </c>
      <c r="E1210">
        <v>57.164999999999999</v>
      </c>
      <c r="F1210">
        <v>56.531999999999996</v>
      </c>
      <c r="G1210">
        <v>58.139000000000003</v>
      </c>
      <c r="H1210">
        <v>57.786000000000001</v>
      </c>
      <c r="I1210">
        <v>58.618000000000002</v>
      </c>
      <c r="J1210">
        <v>59.183</v>
      </c>
    </row>
    <row r="1211" spans="1:10">
      <c r="A1211">
        <v>1209</v>
      </c>
      <c r="B1211">
        <v>56.287999999999997</v>
      </c>
      <c r="C1211">
        <v>57.262</v>
      </c>
      <c r="D1211">
        <v>56.186999999999998</v>
      </c>
      <c r="E1211">
        <v>56.829000000000001</v>
      </c>
      <c r="F1211">
        <v>57.41</v>
      </c>
      <c r="G1211">
        <v>58.415999999999997</v>
      </c>
      <c r="H1211">
        <v>56.776000000000003</v>
      </c>
      <c r="I1211">
        <v>58.432000000000002</v>
      </c>
      <c r="J1211">
        <v>58.066000000000003</v>
      </c>
    </row>
    <row r="1212" spans="1:10">
      <c r="A1212">
        <v>1210</v>
      </c>
      <c r="B1212">
        <v>56.204999999999998</v>
      </c>
      <c r="C1212">
        <v>57.533000000000001</v>
      </c>
      <c r="D1212">
        <v>55.825000000000003</v>
      </c>
      <c r="E1212">
        <v>57.454000000000001</v>
      </c>
      <c r="F1212">
        <v>57.009</v>
      </c>
      <c r="G1212">
        <v>58.037999999999997</v>
      </c>
      <c r="H1212">
        <v>57.649000000000001</v>
      </c>
      <c r="I1212">
        <v>59.271000000000001</v>
      </c>
      <c r="J1212">
        <v>58.865000000000002</v>
      </c>
    </row>
    <row r="1213" spans="1:10">
      <c r="A1213">
        <v>1211</v>
      </c>
      <c r="B1213">
        <v>56.448999999999998</v>
      </c>
      <c r="C1213">
        <v>57.756999999999998</v>
      </c>
      <c r="D1213">
        <v>56.033999999999999</v>
      </c>
      <c r="E1213">
        <v>56.976999999999997</v>
      </c>
      <c r="F1213">
        <v>56.500999999999998</v>
      </c>
      <c r="G1213">
        <v>57.127000000000002</v>
      </c>
      <c r="H1213">
        <v>57.384999999999998</v>
      </c>
      <c r="I1213">
        <v>58.21</v>
      </c>
      <c r="J1213">
        <v>58.966000000000001</v>
      </c>
    </row>
    <row r="1214" spans="1:10">
      <c r="A1214">
        <v>1212</v>
      </c>
      <c r="B1214">
        <v>56.029000000000003</v>
      </c>
      <c r="C1214">
        <v>57.29</v>
      </c>
      <c r="D1214">
        <v>55.738</v>
      </c>
      <c r="E1214">
        <v>57.439</v>
      </c>
      <c r="F1214">
        <v>56.844000000000001</v>
      </c>
      <c r="G1214">
        <v>58.136000000000003</v>
      </c>
      <c r="H1214">
        <v>57.588000000000001</v>
      </c>
      <c r="I1214">
        <v>59.284999999999997</v>
      </c>
      <c r="J1214">
        <v>59.655000000000001</v>
      </c>
    </row>
    <row r="1215" spans="1:10">
      <c r="A1215">
        <v>1213</v>
      </c>
      <c r="B1215">
        <v>56.664000000000001</v>
      </c>
      <c r="C1215">
        <v>57.048000000000002</v>
      </c>
      <c r="D1215">
        <v>55.95</v>
      </c>
      <c r="E1215">
        <v>57.054000000000002</v>
      </c>
      <c r="F1215">
        <v>60.116</v>
      </c>
      <c r="G1215">
        <v>58.707999999999998</v>
      </c>
      <c r="H1215">
        <v>57.615000000000002</v>
      </c>
      <c r="I1215">
        <v>58.103000000000002</v>
      </c>
      <c r="J1215">
        <v>58.600999999999999</v>
      </c>
    </row>
    <row r="1216" spans="1:10">
      <c r="A1216">
        <v>1214</v>
      </c>
      <c r="B1216">
        <v>56.954999999999998</v>
      </c>
      <c r="C1216">
        <v>56.911000000000001</v>
      </c>
      <c r="D1216">
        <v>55.942</v>
      </c>
      <c r="E1216">
        <v>57.42</v>
      </c>
      <c r="F1216">
        <v>56.692999999999998</v>
      </c>
      <c r="G1216">
        <v>57.732999999999997</v>
      </c>
      <c r="H1216">
        <v>57.814</v>
      </c>
      <c r="I1216">
        <v>58.87</v>
      </c>
      <c r="J1216">
        <v>58.887999999999998</v>
      </c>
    </row>
    <row r="1217" spans="1:10">
      <c r="A1217">
        <v>1215</v>
      </c>
      <c r="B1217">
        <v>57.231000000000002</v>
      </c>
      <c r="C1217">
        <v>57.332000000000001</v>
      </c>
      <c r="D1217">
        <v>55.591000000000001</v>
      </c>
      <c r="E1217">
        <v>57.152999999999999</v>
      </c>
      <c r="F1217">
        <v>60.026000000000003</v>
      </c>
      <c r="G1217">
        <v>58.155999999999999</v>
      </c>
      <c r="H1217">
        <v>57.89</v>
      </c>
      <c r="I1217">
        <v>58.268999999999998</v>
      </c>
      <c r="J1217">
        <v>60.585999999999999</v>
      </c>
    </row>
    <row r="1218" spans="1:10">
      <c r="A1218">
        <v>1216</v>
      </c>
      <c r="B1218">
        <v>57.399000000000001</v>
      </c>
      <c r="C1218">
        <v>58.085000000000001</v>
      </c>
      <c r="D1218">
        <v>56.045000000000002</v>
      </c>
      <c r="E1218">
        <v>56.773000000000003</v>
      </c>
      <c r="F1218">
        <v>57.37</v>
      </c>
      <c r="G1218">
        <v>58.396000000000001</v>
      </c>
      <c r="H1218">
        <v>58.557000000000002</v>
      </c>
      <c r="I1218">
        <v>57.265000000000001</v>
      </c>
      <c r="J1218">
        <v>58.773000000000003</v>
      </c>
    </row>
    <row r="1219" spans="1:10">
      <c r="A1219">
        <v>1217</v>
      </c>
      <c r="B1219">
        <v>57.069000000000003</v>
      </c>
      <c r="C1219">
        <v>57.57</v>
      </c>
      <c r="D1219">
        <v>55.511000000000003</v>
      </c>
      <c r="E1219">
        <v>56.598999999999997</v>
      </c>
      <c r="F1219">
        <v>56.875</v>
      </c>
      <c r="G1219">
        <v>57.877000000000002</v>
      </c>
      <c r="H1219">
        <v>56.753999999999998</v>
      </c>
      <c r="I1219">
        <v>58.298000000000002</v>
      </c>
      <c r="J1219">
        <v>58.283000000000001</v>
      </c>
    </row>
    <row r="1220" spans="1:10">
      <c r="A1220">
        <v>1218</v>
      </c>
      <c r="B1220">
        <v>56.969000000000001</v>
      </c>
      <c r="C1220">
        <v>57.293999999999997</v>
      </c>
      <c r="D1220">
        <v>55.813000000000002</v>
      </c>
      <c r="E1220">
        <v>56.414999999999999</v>
      </c>
      <c r="F1220">
        <v>56.448999999999998</v>
      </c>
      <c r="G1220">
        <v>58.125999999999998</v>
      </c>
      <c r="H1220">
        <v>57.674999999999997</v>
      </c>
      <c r="I1220">
        <v>59.088000000000001</v>
      </c>
      <c r="J1220">
        <v>58.366999999999997</v>
      </c>
    </row>
    <row r="1221" spans="1:10">
      <c r="A1221">
        <v>1219</v>
      </c>
      <c r="B1221">
        <v>57.18</v>
      </c>
      <c r="C1221">
        <v>57.482999999999997</v>
      </c>
      <c r="D1221">
        <v>55.676000000000002</v>
      </c>
      <c r="E1221">
        <v>56.271999999999998</v>
      </c>
      <c r="F1221">
        <v>56.555</v>
      </c>
      <c r="G1221">
        <v>58.713999999999999</v>
      </c>
      <c r="H1221">
        <v>57.686999999999998</v>
      </c>
      <c r="I1221">
        <v>57.713999999999999</v>
      </c>
      <c r="J1221">
        <v>58.390999999999998</v>
      </c>
    </row>
    <row r="1222" spans="1:10">
      <c r="A1222">
        <v>1220</v>
      </c>
      <c r="B1222">
        <v>57.311</v>
      </c>
      <c r="C1222">
        <v>58</v>
      </c>
      <c r="D1222">
        <v>55.716000000000001</v>
      </c>
      <c r="E1222">
        <v>56.985999999999997</v>
      </c>
      <c r="F1222">
        <v>57.146999999999998</v>
      </c>
      <c r="G1222">
        <v>57.911000000000001</v>
      </c>
      <c r="H1222">
        <v>58.475000000000001</v>
      </c>
      <c r="I1222">
        <v>56.750999999999998</v>
      </c>
      <c r="J1222">
        <v>57.677</v>
      </c>
    </row>
    <row r="1223" spans="1:10">
      <c r="A1223">
        <v>1221</v>
      </c>
      <c r="B1223">
        <v>57.555999999999997</v>
      </c>
      <c r="C1223">
        <v>57.784999999999997</v>
      </c>
      <c r="D1223">
        <v>55.941000000000003</v>
      </c>
      <c r="E1223">
        <v>56.637</v>
      </c>
      <c r="F1223">
        <v>58.07</v>
      </c>
      <c r="G1223">
        <v>57.923000000000002</v>
      </c>
      <c r="H1223">
        <v>57.531999999999996</v>
      </c>
      <c r="I1223">
        <v>57.463000000000001</v>
      </c>
      <c r="J1223">
        <v>57.667999999999999</v>
      </c>
    </row>
    <row r="1224" spans="1:10">
      <c r="A1224">
        <v>1222</v>
      </c>
      <c r="B1224">
        <v>56.554000000000002</v>
      </c>
      <c r="C1224">
        <v>58.015000000000001</v>
      </c>
      <c r="D1224">
        <v>55.453000000000003</v>
      </c>
      <c r="E1224">
        <v>56.552999999999997</v>
      </c>
      <c r="F1224">
        <v>57.44</v>
      </c>
      <c r="G1224">
        <v>58.813000000000002</v>
      </c>
      <c r="H1224">
        <v>57.026000000000003</v>
      </c>
      <c r="I1224">
        <v>57.348999999999997</v>
      </c>
      <c r="J1224">
        <v>57.494999999999997</v>
      </c>
    </row>
    <row r="1225" spans="1:10">
      <c r="A1225">
        <v>1223</v>
      </c>
      <c r="B1225">
        <v>57.338000000000001</v>
      </c>
      <c r="C1225">
        <v>58.109000000000002</v>
      </c>
      <c r="D1225">
        <v>56.311999999999998</v>
      </c>
      <c r="E1225">
        <v>57.14</v>
      </c>
      <c r="F1225">
        <v>56.343000000000004</v>
      </c>
      <c r="G1225">
        <v>58.441000000000003</v>
      </c>
      <c r="H1225">
        <v>58.091000000000001</v>
      </c>
      <c r="I1225">
        <v>58.186999999999998</v>
      </c>
      <c r="J1225">
        <v>56.703000000000003</v>
      </c>
    </row>
    <row r="1226" spans="1:10">
      <c r="A1226">
        <v>1224</v>
      </c>
      <c r="B1226">
        <v>57.478000000000002</v>
      </c>
      <c r="C1226">
        <v>57.835000000000001</v>
      </c>
      <c r="D1226">
        <v>56.66</v>
      </c>
      <c r="E1226">
        <v>56.771000000000001</v>
      </c>
      <c r="F1226">
        <v>57.628999999999998</v>
      </c>
      <c r="G1226">
        <v>58.942999999999998</v>
      </c>
      <c r="H1226">
        <v>58.045000000000002</v>
      </c>
      <c r="I1226">
        <v>57.418999999999997</v>
      </c>
      <c r="J1226">
        <v>57.24</v>
      </c>
    </row>
    <row r="1227" spans="1:10">
      <c r="A1227">
        <v>1225</v>
      </c>
      <c r="B1227">
        <v>56.637</v>
      </c>
      <c r="C1227">
        <v>57.222999999999999</v>
      </c>
      <c r="D1227">
        <v>56.209000000000003</v>
      </c>
      <c r="E1227">
        <v>56.838999999999999</v>
      </c>
      <c r="F1227">
        <v>57.064999999999998</v>
      </c>
      <c r="G1227">
        <v>58.34</v>
      </c>
      <c r="H1227">
        <v>59.22</v>
      </c>
      <c r="I1227">
        <v>57.058999999999997</v>
      </c>
      <c r="J1227">
        <v>57.347000000000001</v>
      </c>
    </row>
    <row r="1228" spans="1:10">
      <c r="A1228">
        <v>1226</v>
      </c>
      <c r="B1228">
        <v>56.741999999999997</v>
      </c>
      <c r="C1228">
        <v>57.387999999999998</v>
      </c>
      <c r="D1228">
        <v>55.518999999999998</v>
      </c>
      <c r="E1228">
        <v>56.83</v>
      </c>
      <c r="F1228">
        <v>56.606000000000002</v>
      </c>
      <c r="G1228">
        <v>57.817</v>
      </c>
      <c r="H1228">
        <v>57.837000000000003</v>
      </c>
      <c r="I1228">
        <v>57.722000000000001</v>
      </c>
      <c r="J1228">
        <v>57.082000000000001</v>
      </c>
    </row>
    <row r="1229" spans="1:10">
      <c r="A1229">
        <v>1227</v>
      </c>
      <c r="B1229">
        <v>58.411999999999999</v>
      </c>
      <c r="C1229">
        <v>57.463999999999999</v>
      </c>
      <c r="D1229">
        <v>56.137999999999998</v>
      </c>
      <c r="E1229">
        <v>56.866</v>
      </c>
      <c r="F1229">
        <v>57.427</v>
      </c>
      <c r="G1229">
        <v>57.981000000000002</v>
      </c>
      <c r="H1229">
        <v>58.040999999999997</v>
      </c>
      <c r="I1229">
        <v>57.139000000000003</v>
      </c>
      <c r="J1229">
        <v>57.271999999999998</v>
      </c>
    </row>
    <row r="1230" spans="1:10">
      <c r="A1230">
        <v>1228</v>
      </c>
      <c r="B1230">
        <v>56.726999999999997</v>
      </c>
      <c r="C1230">
        <v>57.667999999999999</v>
      </c>
      <c r="D1230">
        <v>55.933999999999997</v>
      </c>
      <c r="E1230">
        <v>57.939</v>
      </c>
      <c r="F1230">
        <v>57.293999999999997</v>
      </c>
      <c r="G1230">
        <v>57.622</v>
      </c>
      <c r="H1230">
        <v>57.569000000000003</v>
      </c>
      <c r="I1230">
        <v>56.393000000000001</v>
      </c>
      <c r="J1230">
        <v>57.052999999999997</v>
      </c>
    </row>
    <row r="1231" spans="1:10">
      <c r="A1231">
        <v>1229</v>
      </c>
      <c r="B1231">
        <v>55.874000000000002</v>
      </c>
      <c r="C1231">
        <v>57.536999999999999</v>
      </c>
      <c r="D1231">
        <v>56.709000000000003</v>
      </c>
      <c r="E1231">
        <v>57.414999999999999</v>
      </c>
      <c r="F1231">
        <v>57.353000000000002</v>
      </c>
      <c r="G1231">
        <v>58.024000000000001</v>
      </c>
      <c r="H1231">
        <v>57.875999999999998</v>
      </c>
      <c r="I1231">
        <v>57.054000000000002</v>
      </c>
      <c r="J1231">
        <v>57.442999999999998</v>
      </c>
    </row>
    <row r="1232" spans="1:10">
      <c r="A1232">
        <v>1230</v>
      </c>
      <c r="B1232">
        <v>57.145000000000003</v>
      </c>
      <c r="C1232">
        <v>57.399000000000001</v>
      </c>
      <c r="D1232">
        <v>55.783999999999999</v>
      </c>
      <c r="E1232">
        <v>57.030999999999999</v>
      </c>
      <c r="F1232">
        <v>58.13</v>
      </c>
      <c r="G1232">
        <v>57.8</v>
      </c>
      <c r="H1232">
        <v>57.305999999999997</v>
      </c>
      <c r="I1232">
        <v>56.905000000000001</v>
      </c>
      <c r="J1232">
        <v>57.616</v>
      </c>
    </row>
    <row r="1233" spans="1:10">
      <c r="A1233">
        <v>1231</v>
      </c>
      <c r="B1233">
        <v>60.715000000000003</v>
      </c>
      <c r="C1233">
        <v>57.582999999999998</v>
      </c>
      <c r="D1233">
        <v>56.017000000000003</v>
      </c>
      <c r="E1233">
        <v>56.72</v>
      </c>
      <c r="F1233">
        <v>57.93</v>
      </c>
      <c r="G1233">
        <v>58.19</v>
      </c>
      <c r="H1233">
        <v>57.902000000000001</v>
      </c>
      <c r="I1233">
        <v>57.128999999999998</v>
      </c>
      <c r="J1233">
        <v>56.936999999999998</v>
      </c>
    </row>
    <row r="1234" spans="1:10">
      <c r="A1234">
        <v>1232</v>
      </c>
      <c r="B1234">
        <v>56.418999999999997</v>
      </c>
      <c r="C1234">
        <v>57.158000000000001</v>
      </c>
      <c r="D1234">
        <v>59.064999999999998</v>
      </c>
      <c r="E1234">
        <v>57.081000000000003</v>
      </c>
      <c r="F1234">
        <v>57.878</v>
      </c>
      <c r="G1234">
        <v>58.584000000000003</v>
      </c>
      <c r="H1234">
        <v>57.213999999999999</v>
      </c>
      <c r="I1234">
        <v>57.145000000000003</v>
      </c>
      <c r="J1234">
        <v>57.030999999999999</v>
      </c>
    </row>
    <row r="1235" spans="1:10">
      <c r="A1235">
        <v>1233</v>
      </c>
      <c r="B1235">
        <v>56.103999999999999</v>
      </c>
      <c r="C1235">
        <v>57.338000000000001</v>
      </c>
      <c r="D1235">
        <v>55.478000000000002</v>
      </c>
      <c r="E1235">
        <v>57.825000000000003</v>
      </c>
      <c r="F1235">
        <v>57.274000000000001</v>
      </c>
      <c r="G1235">
        <v>57.808999999999997</v>
      </c>
      <c r="H1235">
        <v>58.048000000000002</v>
      </c>
      <c r="I1235">
        <v>57.424999999999997</v>
      </c>
      <c r="J1235">
        <v>57.499000000000002</v>
      </c>
    </row>
    <row r="1236" spans="1:10">
      <c r="A1236">
        <v>1234</v>
      </c>
      <c r="B1236">
        <v>56.021999999999998</v>
      </c>
      <c r="C1236">
        <v>57.064</v>
      </c>
      <c r="D1236">
        <v>55.514000000000003</v>
      </c>
      <c r="E1236">
        <v>58.008000000000003</v>
      </c>
      <c r="F1236">
        <v>57.34</v>
      </c>
      <c r="G1236">
        <v>58.164999999999999</v>
      </c>
      <c r="H1236">
        <v>57.811</v>
      </c>
      <c r="I1236">
        <v>60.06</v>
      </c>
      <c r="J1236">
        <v>56.668999999999997</v>
      </c>
    </row>
    <row r="1237" spans="1:10">
      <c r="A1237">
        <v>1235</v>
      </c>
      <c r="B1237">
        <v>56.808999999999997</v>
      </c>
      <c r="C1237">
        <v>57.948</v>
      </c>
      <c r="D1237">
        <v>55.761000000000003</v>
      </c>
      <c r="E1237">
        <v>57.136000000000003</v>
      </c>
      <c r="F1237">
        <v>57.155000000000001</v>
      </c>
      <c r="G1237">
        <v>57.86</v>
      </c>
      <c r="H1237">
        <v>60.521000000000001</v>
      </c>
      <c r="I1237">
        <v>56.774000000000001</v>
      </c>
      <c r="J1237">
        <v>58.454999999999998</v>
      </c>
    </row>
    <row r="1238" spans="1:10">
      <c r="A1238">
        <v>1236</v>
      </c>
      <c r="B1238">
        <v>56.259</v>
      </c>
      <c r="C1238">
        <v>57.850999999999999</v>
      </c>
      <c r="D1238">
        <v>55.137</v>
      </c>
      <c r="E1238">
        <v>57.402999999999999</v>
      </c>
      <c r="F1238">
        <v>57.07</v>
      </c>
      <c r="G1238">
        <v>58.12</v>
      </c>
      <c r="H1238">
        <v>57.908000000000001</v>
      </c>
      <c r="I1238">
        <v>57.073999999999998</v>
      </c>
      <c r="J1238">
        <v>57.883000000000003</v>
      </c>
    </row>
    <row r="1239" spans="1:10">
      <c r="A1239">
        <v>1237</v>
      </c>
      <c r="B1239">
        <v>56.2</v>
      </c>
      <c r="C1239">
        <v>57.634999999999998</v>
      </c>
      <c r="D1239">
        <v>56.145000000000003</v>
      </c>
      <c r="E1239">
        <v>57.08</v>
      </c>
      <c r="F1239">
        <v>58.965000000000003</v>
      </c>
      <c r="G1239">
        <v>57.954999999999998</v>
      </c>
      <c r="H1239">
        <v>57.750999999999998</v>
      </c>
      <c r="I1239">
        <v>57.383000000000003</v>
      </c>
      <c r="J1239">
        <v>56.563000000000002</v>
      </c>
    </row>
    <row r="1240" spans="1:10">
      <c r="A1240">
        <v>1238</v>
      </c>
      <c r="B1240">
        <v>55.984000000000002</v>
      </c>
      <c r="C1240">
        <v>57.029000000000003</v>
      </c>
      <c r="D1240">
        <v>55.661000000000001</v>
      </c>
      <c r="E1240">
        <v>57.235999999999997</v>
      </c>
      <c r="F1240">
        <v>56.816000000000003</v>
      </c>
      <c r="G1240">
        <v>57.773000000000003</v>
      </c>
      <c r="H1240">
        <v>57.984999999999999</v>
      </c>
      <c r="I1240">
        <v>56.427999999999997</v>
      </c>
      <c r="J1240">
        <v>55.73</v>
      </c>
    </row>
    <row r="1241" spans="1:10">
      <c r="A1241">
        <v>1239</v>
      </c>
      <c r="B1241">
        <v>56.807000000000002</v>
      </c>
      <c r="C1241">
        <v>58.27</v>
      </c>
      <c r="D1241">
        <v>55.774999999999999</v>
      </c>
      <c r="E1241">
        <v>57.194000000000003</v>
      </c>
      <c r="F1241">
        <v>57.433</v>
      </c>
      <c r="G1241">
        <v>57.792000000000002</v>
      </c>
      <c r="H1241">
        <v>57.731999999999999</v>
      </c>
      <c r="I1241">
        <v>56.594999999999999</v>
      </c>
      <c r="J1241">
        <v>56.283000000000001</v>
      </c>
    </row>
    <row r="1242" spans="1:10">
      <c r="A1242">
        <v>1240</v>
      </c>
      <c r="B1242">
        <v>57.043999999999997</v>
      </c>
      <c r="C1242">
        <v>56.585999999999999</v>
      </c>
      <c r="D1242">
        <v>55.439</v>
      </c>
      <c r="E1242">
        <v>56.744</v>
      </c>
      <c r="F1242">
        <v>57.332000000000001</v>
      </c>
      <c r="G1242">
        <v>58.195</v>
      </c>
      <c r="H1242">
        <v>58.026000000000003</v>
      </c>
      <c r="I1242">
        <v>57.13</v>
      </c>
      <c r="J1242">
        <v>56.683</v>
      </c>
    </row>
    <row r="1243" spans="1:10">
      <c r="A1243">
        <v>1241</v>
      </c>
      <c r="B1243">
        <v>55.896999999999998</v>
      </c>
      <c r="C1243">
        <v>56.557000000000002</v>
      </c>
      <c r="D1243">
        <v>55.52</v>
      </c>
      <c r="E1243">
        <v>57.503</v>
      </c>
      <c r="F1243">
        <v>56.192</v>
      </c>
      <c r="G1243">
        <v>60.598999999999997</v>
      </c>
      <c r="H1243">
        <v>57.271000000000001</v>
      </c>
      <c r="I1243">
        <v>57.704000000000001</v>
      </c>
      <c r="J1243">
        <v>58.978999999999999</v>
      </c>
    </row>
    <row r="1244" spans="1:10">
      <c r="A1244">
        <v>1242</v>
      </c>
      <c r="B1244">
        <v>55.917000000000002</v>
      </c>
      <c r="C1244">
        <v>56.488999999999997</v>
      </c>
      <c r="D1244">
        <v>55.554000000000002</v>
      </c>
      <c r="E1244">
        <v>56.619</v>
      </c>
      <c r="F1244">
        <v>56.764000000000003</v>
      </c>
      <c r="G1244">
        <v>57.493000000000002</v>
      </c>
      <c r="H1244">
        <v>57.124000000000002</v>
      </c>
      <c r="I1244">
        <v>56.636000000000003</v>
      </c>
      <c r="J1244">
        <v>55.866999999999997</v>
      </c>
    </row>
    <row r="1245" spans="1:10">
      <c r="A1245">
        <v>1243</v>
      </c>
      <c r="B1245">
        <v>56.210999999999999</v>
      </c>
      <c r="C1245">
        <v>56.515000000000001</v>
      </c>
      <c r="D1245">
        <v>55.704000000000001</v>
      </c>
      <c r="E1245">
        <v>56.719000000000001</v>
      </c>
      <c r="F1245">
        <v>56.747</v>
      </c>
      <c r="G1245">
        <v>58.343000000000004</v>
      </c>
      <c r="H1245">
        <v>57.392000000000003</v>
      </c>
      <c r="I1245">
        <v>56.508000000000003</v>
      </c>
      <c r="J1245">
        <v>55.9</v>
      </c>
    </row>
    <row r="1246" spans="1:10">
      <c r="A1246">
        <v>1244</v>
      </c>
      <c r="B1246">
        <v>56.402000000000001</v>
      </c>
      <c r="C1246">
        <v>56.317999999999998</v>
      </c>
      <c r="D1246">
        <v>55.655999999999999</v>
      </c>
      <c r="E1246">
        <v>57.875</v>
      </c>
      <c r="F1246">
        <v>57.290999999999997</v>
      </c>
      <c r="G1246">
        <v>58.387</v>
      </c>
      <c r="H1246">
        <v>57.588000000000001</v>
      </c>
      <c r="I1246">
        <v>57.415999999999997</v>
      </c>
      <c r="J1246">
        <v>57.79</v>
      </c>
    </row>
    <row r="1247" spans="1:10">
      <c r="A1247">
        <v>1245</v>
      </c>
      <c r="B1247">
        <v>55.728999999999999</v>
      </c>
      <c r="C1247">
        <v>56.261000000000003</v>
      </c>
      <c r="D1247">
        <v>55.247999999999998</v>
      </c>
      <c r="E1247">
        <v>57.384999999999998</v>
      </c>
      <c r="F1247">
        <v>57.54</v>
      </c>
      <c r="G1247">
        <v>57.348999999999997</v>
      </c>
      <c r="H1247">
        <v>57.844000000000001</v>
      </c>
      <c r="I1247">
        <v>56.622999999999998</v>
      </c>
      <c r="J1247">
        <v>57.064999999999998</v>
      </c>
    </row>
    <row r="1248" spans="1:10">
      <c r="A1248">
        <v>1246</v>
      </c>
      <c r="B1248">
        <v>56.46</v>
      </c>
      <c r="C1248">
        <v>56.896999999999998</v>
      </c>
      <c r="D1248">
        <v>55.463999999999999</v>
      </c>
      <c r="E1248">
        <v>57.914000000000001</v>
      </c>
      <c r="F1248">
        <v>57.387</v>
      </c>
      <c r="G1248">
        <v>57.84</v>
      </c>
      <c r="H1248">
        <v>61.212000000000003</v>
      </c>
      <c r="I1248">
        <v>57.646999999999998</v>
      </c>
      <c r="J1248">
        <v>55.92</v>
      </c>
    </row>
    <row r="1249" spans="1:10">
      <c r="A1249">
        <v>1247</v>
      </c>
      <c r="B1249">
        <v>57.337000000000003</v>
      </c>
      <c r="C1249">
        <v>56.48</v>
      </c>
      <c r="D1249">
        <v>56.290999999999997</v>
      </c>
      <c r="E1249">
        <v>56.442999999999998</v>
      </c>
      <c r="F1249">
        <v>57.18</v>
      </c>
      <c r="G1249">
        <v>58.329000000000001</v>
      </c>
      <c r="H1249">
        <v>57.646000000000001</v>
      </c>
      <c r="I1249">
        <v>57.218000000000004</v>
      </c>
      <c r="J1249">
        <v>55.521999999999998</v>
      </c>
    </row>
    <row r="1250" spans="1:10">
      <c r="A1250">
        <v>1248</v>
      </c>
      <c r="B1250">
        <v>55.941000000000003</v>
      </c>
      <c r="C1250">
        <v>57.036999999999999</v>
      </c>
      <c r="D1250">
        <v>55.92</v>
      </c>
      <c r="E1250">
        <v>56.774999999999999</v>
      </c>
      <c r="F1250">
        <v>57.290999999999997</v>
      </c>
      <c r="G1250">
        <v>57.238999999999997</v>
      </c>
      <c r="H1250">
        <v>57.401000000000003</v>
      </c>
      <c r="I1250">
        <v>56.808</v>
      </c>
      <c r="J1250">
        <v>55.235999999999997</v>
      </c>
    </row>
    <row r="1251" spans="1:10">
      <c r="A1251">
        <v>1249</v>
      </c>
      <c r="B1251">
        <v>56.506</v>
      </c>
      <c r="C1251">
        <v>56.814999999999998</v>
      </c>
      <c r="D1251">
        <v>55.945999999999998</v>
      </c>
      <c r="E1251">
        <v>56.468000000000004</v>
      </c>
      <c r="F1251">
        <v>57.962000000000003</v>
      </c>
      <c r="G1251">
        <v>56.792999999999999</v>
      </c>
      <c r="H1251">
        <v>57.558</v>
      </c>
      <c r="I1251">
        <v>56.423999999999999</v>
      </c>
      <c r="J1251">
        <v>56.72</v>
      </c>
    </row>
    <row r="1252" spans="1:10">
      <c r="A1252">
        <v>1250</v>
      </c>
      <c r="B1252">
        <v>56.569000000000003</v>
      </c>
      <c r="C1252">
        <v>56.648000000000003</v>
      </c>
      <c r="D1252">
        <v>55.765999999999998</v>
      </c>
      <c r="E1252">
        <v>56.832000000000001</v>
      </c>
      <c r="F1252">
        <v>56.709000000000003</v>
      </c>
      <c r="G1252">
        <v>57.097000000000001</v>
      </c>
      <c r="H1252">
        <v>56.381999999999998</v>
      </c>
      <c r="I1252">
        <v>56.710999999999999</v>
      </c>
      <c r="J1252">
        <v>54.398000000000003</v>
      </c>
    </row>
    <row r="1253" spans="1:10">
      <c r="A1253">
        <v>1251</v>
      </c>
      <c r="B1253">
        <v>56.253999999999998</v>
      </c>
      <c r="C1253">
        <v>55.893000000000001</v>
      </c>
      <c r="D1253">
        <v>55.508000000000003</v>
      </c>
      <c r="E1253">
        <v>56.588999999999999</v>
      </c>
      <c r="F1253">
        <v>57.39</v>
      </c>
      <c r="G1253">
        <v>57.674999999999997</v>
      </c>
      <c r="H1253">
        <v>58.069000000000003</v>
      </c>
      <c r="I1253">
        <v>57.649000000000001</v>
      </c>
      <c r="J1253">
        <v>55.078000000000003</v>
      </c>
    </row>
    <row r="1254" spans="1:10">
      <c r="A1254">
        <v>1252</v>
      </c>
      <c r="B1254">
        <v>56.789000000000001</v>
      </c>
      <c r="C1254">
        <v>56.271999999999998</v>
      </c>
      <c r="D1254">
        <v>55.640999999999998</v>
      </c>
      <c r="E1254">
        <v>56.433</v>
      </c>
      <c r="F1254">
        <v>58.749000000000002</v>
      </c>
      <c r="G1254">
        <v>56.993000000000002</v>
      </c>
      <c r="H1254">
        <v>57.716999999999999</v>
      </c>
      <c r="I1254">
        <v>56.856999999999999</v>
      </c>
      <c r="J1254">
        <v>55.631999999999998</v>
      </c>
    </row>
    <row r="1255" spans="1:10">
      <c r="A1255">
        <v>1253</v>
      </c>
      <c r="B1255">
        <v>58.174999999999997</v>
      </c>
      <c r="C1255">
        <v>56.633000000000003</v>
      </c>
      <c r="D1255">
        <v>56.106999999999999</v>
      </c>
      <c r="E1255">
        <v>56.194000000000003</v>
      </c>
      <c r="F1255">
        <v>57.058</v>
      </c>
      <c r="G1255">
        <v>56.921999999999997</v>
      </c>
      <c r="H1255">
        <v>57.917000000000002</v>
      </c>
      <c r="I1255">
        <v>56.951999999999998</v>
      </c>
      <c r="J1255">
        <v>55.406999999999996</v>
      </c>
    </row>
    <row r="1256" spans="1:10">
      <c r="A1256">
        <v>1254</v>
      </c>
      <c r="B1256">
        <v>56.667000000000002</v>
      </c>
      <c r="C1256">
        <v>57.268999999999998</v>
      </c>
      <c r="D1256">
        <v>55.825000000000003</v>
      </c>
      <c r="E1256">
        <v>56.883000000000003</v>
      </c>
      <c r="F1256">
        <v>57.350999999999999</v>
      </c>
      <c r="G1256">
        <v>57.219000000000001</v>
      </c>
      <c r="H1256">
        <v>56.972000000000001</v>
      </c>
      <c r="I1256">
        <v>57.725999999999999</v>
      </c>
      <c r="J1256">
        <v>53.887</v>
      </c>
    </row>
    <row r="1257" spans="1:10">
      <c r="A1257">
        <v>1255</v>
      </c>
      <c r="B1257">
        <v>56.918999999999997</v>
      </c>
      <c r="C1257">
        <v>56.71</v>
      </c>
      <c r="D1257">
        <v>56.142000000000003</v>
      </c>
      <c r="E1257">
        <v>57.232999999999997</v>
      </c>
      <c r="F1257">
        <v>57.22</v>
      </c>
      <c r="G1257">
        <v>57.493000000000002</v>
      </c>
      <c r="H1257">
        <v>56.73</v>
      </c>
      <c r="I1257">
        <v>56.054000000000002</v>
      </c>
      <c r="J1257">
        <v>54.292000000000002</v>
      </c>
    </row>
    <row r="1258" spans="1:10">
      <c r="A1258">
        <v>1256</v>
      </c>
      <c r="B1258">
        <v>56.107999999999997</v>
      </c>
      <c r="C1258">
        <v>56.917000000000002</v>
      </c>
      <c r="D1258">
        <v>55.963999999999999</v>
      </c>
      <c r="E1258">
        <v>56.944000000000003</v>
      </c>
      <c r="F1258">
        <v>57.076000000000001</v>
      </c>
      <c r="G1258">
        <v>57.131</v>
      </c>
      <c r="H1258">
        <v>57.052999999999997</v>
      </c>
      <c r="I1258">
        <v>57.136000000000003</v>
      </c>
      <c r="J1258">
        <v>54.151000000000003</v>
      </c>
    </row>
    <row r="1259" spans="1:10">
      <c r="A1259">
        <v>1257</v>
      </c>
      <c r="B1259">
        <v>56.598999999999997</v>
      </c>
      <c r="C1259">
        <v>56.896000000000001</v>
      </c>
      <c r="D1259">
        <v>55.829000000000001</v>
      </c>
      <c r="E1259">
        <v>57.459000000000003</v>
      </c>
      <c r="F1259">
        <v>57.237000000000002</v>
      </c>
      <c r="G1259">
        <v>56.582000000000001</v>
      </c>
      <c r="H1259">
        <v>57.363999999999997</v>
      </c>
      <c r="I1259">
        <v>56.598999999999997</v>
      </c>
      <c r="J1259">
        <v>53.488999999999997</v>
      </c>
    </row>
    <row r="1260" spans="1:10">
      <c r="A1260">
        <v>1258</v>
      </c>
      <c r="B1260">
        <v>56.267000000000003</v>
      </c>
      <c r="C1260">
        <v>56.220999999999997</v>
      </c>
      <c r="D1260">
        <v>55.579000000000001</v>
      </c>
      <c r="E1260">
        <v>57.509</v>
      </c>
      <c r="F1260">
        <v>58.872999999999998</v>
      </c>
      <c r="G1260">
        <v>57.113</v>
      </c>
      <c r="H1260">
        <v>56.848999999999997</v>
      </c>
      <c r="I1260">
        <v>56.146999999999998</v>
      </c>
      <c r="J1260">
        <v>54.584000000000003</v>
      </c>
    </row>
    <row r="1261" spans="1:10">
      <c r="A1261">
        <v>1259</v>
      </c>
      <c r="B1261">
        <v>56.372</v>
      </c>
      <c r="C1261">
        <v>56.389000000000003</v>
      </c>
      <c r="D1261">
        <v>56.052</v>
      </c>
      <c r="E1261">
        <v>58.223999999999997</v>
      </c>
      <c r="F1261">
        <v>58.545999999999999</v>
      </c>
      <c r="G1261">
        <v>56.628</v>
      </c>
      <c r="H1261">
        <v>56.713000000000001</v>
      </c>
      <c r="I1261">
        <v>57.158999999999999</v>
      </c>
      <c r="J1261">
        <v>53.981000000000002</v>
      </c>
    </row>
    <row r="1262" spans="1:10">
      <c r="A1262">
        <v>1260</v>
      </c>
      <c r="B1262">
        <v>56.345999999999997</v>
      </c>
      <c r="C1262">
        <v>56.350999999999999</v>
      </c>
      <c r="D1262">
        <v>55.587000000000003</v>
      </c>
      <c r="E1262">
        <v>56.978999999999999</v>
      </c>
      <c r="F1262">
        <v>58.006</v>
      </c>
      <c r="G1262">
        <v>56.718000000000004</v>
      </c>
      <c r="H1262">
        <v>57.398000000000003</v>
      </c>
      <c r="I1262">
        <v>56.082000000000001</v>
      </c>
      <c r="J1262">
        <v>53.752000000000002</v>
      </c>
    </row>
    <row r="1263" spans="1:10">
      <c r="A1263">
        <v>1261</v>
      </c>
      <c r="B1263">
        <v>56.923000000000002</v>
      </c>
      <c r="C1263">
        <v>56.223999999999997</v>
      </c>
      <c r="D1263">
        <v>57.281999999999996</v>
      </c>
      <c r="E1263">
        <v>56.984000000000002</v>
      </c>
      <c r="F1263">
        <v>57.884999999999998</v>
      </c>
      <c r="G1263">
        <v>56.76</v>
      </c>
      <c r="H1263">
        <v>57.664999999999999</v>
      </c>
      <c r="I1263">
        <v>57.256999999999998</v>
      </c>
      <c r="J1263">
        <v>53.072000000000003</v>
      </c>
    </row>
    <row r="1264" spans="1:10">
      <c r="A1264">
        <v>1262</v>
      </c>
      <c r="B1264">
        <v>55.753999999999998</v>
      </c>
      <c r="C1264">
        <v>56.753</v>
      </c>
      <c r="D1264">
        <v>56.948999999999998</v>
      </c>
      <c r="E1264">
        <v>56.651000000000003</v>
      </c>
      <c r="F1264">
        <v>57.841000000000001</v>
      </c>
      <c r="G1264">
        <v>57.198</v>
      </c>
      <c r="H1264">
        <v>57.601999999999997</v>
      </c>
      <c r="I1264">
        <v>58.027000000000001</v>
      </c>
      <c r="J1264">
        <v>54.262999999999998</v>
      </c>
    </row>
    <row r="1265" spans="1:10">
      <c r="A1265">
        <v>1263</v>
      </c>
      <c r="B1265">
        <v>56.279000000000003</v>
      </c>
      <c r="C1265">
        <v>56.594000000000001</v>
      </c>
      <c r="D1265">
        <v>56.784999999999997</v>
      </c>
      <c r="E1265">
        <v>57.031999999999996</v>
      </c>
      <c r="F1265">
        <v>57.603999999999999</v>
      </c>
      <c r="G1265">
        <v>56.838000000000001</v>
      </c>
      <c r="H1265">
        <v>57.48</v>
      </c>
      <c r="I1265">
        <v>56.948999999999998</v>
      </c>
      <c r="J1265">
        <v>52.368000000000002</v>
      </c>
    </row>
    <row r="1266" spans="1:10">
      <c r="A1266">
        <v>1264</v>
      </c>
      <c r="B1266">
        <v>57.555</v>
      </c>
      <c r="C1266">
        <v>56.607999999999997</v>
      </c>
      <c r="D1266">
        <v>56.828000000000003</v>
      </c>
      <c r="E1266">
        <v>56.732999999999997</v>
      </c>
      <c r="F1266">
        <v>57.307000000000002</v>
      </c>
      <c r="G1266">
        <v>56.655999999999999</v>
      </c>
      <c r="H1266">
        <v>56.813000000000002</v>
      </c>
      <c r="I1266">
        <v>57.533999999999999</v>
      </c>
      <c r="J1266">
        <v>52.543999999999997</v>
      </c>
    </row>
    <row r="1267" spans="1:10">
      <c r="A1267">
        <v>1265</v>
      </c>
      <c r="B1267">
        <v>57.353999999999999</v>
      </c>
      <c r="C1267">
        <v>56.298999999999999</v>
      </c>
      <c r="D1267">
        <v>57.265999999999998</v>
      </c>
      <c r="E1267">
        <v>57.554000000000002</v>
      </c>
      <c r="F1267">
        <v>57.634999999999998</v>
      </c>
      <c r="G1267">
        <v>57.031999999999996</v>
      </c>
      <c r="H1267">
        <v>56.521999999999998</v>
      </c>
      <c r="I1267">
        <v>60.920999999999999</v>
      </c>
      <c r="J1267">
        <v>52.558999999999997</v>
      </c>
    </row>
    <row r="1268" spans="1:10">
      <c r="A1268">
        <v>1266</v>
      </c>
      <c r="B1268">
        <v>57.04</v>
      </c>
      <c r="C1268">
        <v>56.579000000000001</v>
      </c>
      <c r="D1268">
        <v>57.902999999999999</v>
      </c>
      <c r="E1268">
        <v>57.118000000000002</v>
      </c>
      <c r="F1268">
        <v>57.688000000000002</v>
      </c>
      <c r="G1268">
        <v>56.628</v>
      </c>
      <c r="H1268">
        <v>57.061999999999998</v>
      </c>
      <c r="I1268">
        <v>57.308999999999997</v>
      </c>
      <c r="J1268">
        <v>52.418999999999997</v>
      </c>
    </row>
    <row r="1269" spans="1:10">
      <c r="A1269">
        <v>1267</v>
      </c>
      <c r="B1269">
        <v>56.689</v>
      </c>
      <c r="C1269">
        <v>56.521000000000001</v>
      </c>
      <c r="D1269">
        <v>57.884999999999998</v>
      </c>
      <c r="E1269">
        <v>56.454000000000001</v>
      </c>
      <c r="F1269">
        <v>57.177999999999997</v>
      </c>
      <c r="G1269">
        <v>56.054000000000002</v>
      </c>
      <c r="H1269">
        <v>56.878</v>
      </c>
      <c r="I1269">
        <v>56.58</v>
      </c>
      <c r="J1269">
        <v>51.774999999999999</v>
      </c>
    </row>
    <row r="1270" spans="1:10">
      <c r="A1270">
        <v>1268</v>
      </c>
      <c r="B1270">
        <v>56.613</v>
      </c>
      <c r="C1270">
        <v>56.271000000000001</v>
      </c>
      <c r="D1270">
        <v>57.206000000000003</v>
      </c>
      <c r="E1270">
        <v>56.110999999999997</v>
      </c>
      <c r="F1270">
        <v>57.024000000000001</v>
      </c>
      <c r="G1270">
        <v>56.697000000000003</v>
      </c>
      <c r="H1270">
        <v>57.206000000000003</v>
      </c>
      <c r="I1270">
        <v>57.11</v>
      </c>
      <c r="J1270">
        <v>51.49</v>
      </c>
    </row>
    <row r="1271" spans="1:10">
      <c r="A1271">
        <v>1269</v>
      </c>
      <c r="B1271">
        <v>56.722999999999999</v>
      </c>
      <c r="C1271">
        <v>56.274000000000001</v>
      </c>
      <c r="D1271">
        <v>57.106000000000002</v>
      </c>
      <c r="E1271">
        <v>56.963000000000001</v>
      </c>
      <c r="F1271">
        <v>56.287999999999997</v>
      </c>
      <c r="G1271">
        <v>56.091000000000001</v>
      </c>
      <c r="H1271">
        <v>57.021000000000001</v>
      </c>
      <c r="I1271">
        <v>60.154000000000003</v>
      </c>
      <c r="J1271">
        <v>50.820999999999998</v>
      </c>
    </row>
    <row r="1272" spans="1:10">
      <c r="A1272">
        <v>1270</v>
      </c>
      <c r="B1272">
        <v>56.219000000000001</v>
      </c>
      <c r="C1272">
        <v>56.825000000000003</v>
      </c>
      <c r="D1272">
        <v>57.523000000000003</v>
      </c>
      <c r="E1272">
        <v>56.372</v>
      </c>
      <c r="F1272">
        <v>56.984000000000002</v>
      </c>
      <c r="G1272">
        <v>56.402000000000001</v>
      </c>
      <c r="H1272">
        <v>56.505000000000003</v>
      </c>
      <c r="I1272">
        <v>56.680999999999997</v>
      </c>
      <c r="J1272">
        <v>51.786000000000001</v>
      </c>
    </row>
    <row r="1273" spans="1:10">
      <c r="A1273">
        <v>1271</v>
      </c>
      <c r="B1273">
        <v>56.646000000000001</v>
      </c>
      <c r="C1273">
        <v>57.728999999999999</v>
      </c>
      <c r="D1273">
        <v>57.331000000000003</v>
      </c>
      <c r="E1273">
        <v>56.518999999999998</v>
      </c>
      <c r="F1273">
        <v>56.624000000000002</v>
      </c>
      <c r="G1273">
        <v>56.408999999999999</v>
      </c>
      <c r="H1273">
        <v>56.707000000000001</v>
      </c>
      <c r="I1273">
        <v>56.27</v>
      </c>
      <c r="J1273">
        <v>54.607999999999997</v>
      </c>
    </row>
    <row r="1274" spans="1:10">
      <c r="A1274">
        <v>1272</v>
      </c>
      <c r="B1274">
        <v>56.966999999999999</v>
      </c>
      <c r="C1274">
        <v>56.234000000000002</v>
      </c>
      <c r="D1274">
        <v>56.886000000000003</v>
      </c>
      <c r="E1274">
        <v>56.488999999999997</v>
      </c>
      <c r="F1274">
        <v>56.670999999999999</v>
      </c>
      <c r="G1274">
        <v>57.005000000000003</v>
      </c>
      <c r="H1274">
        <v>56.19</v>
      </c>
      <c r="I1274">
        <v>56.021000000000001</v>
      </c>
      <c r="J1274">
        <v>54.899000000000001</v>
      </c>
    </row>
    <row r="1275" spans="1:10">
      <c r="A1275">
        <v>1273</v>
      </c>
      <c r="B1275">
        <v>56.625</v>
      </c>
      <c r="C1275">
        <v>56.499000000000002</v>
      </c>
      <c r="D1275">
        <v>56.548999999999999</v>
      </c>
      <c r="E1275">
        <v>56.442999999999998</v>
      </c>
      <c r="F1275">
        <v>57.204000000000001</v>
      </c>
      <c r="G1275">
        <v>56.716000000000001</v>
      </c>
      <c r="H1275">
        <v>56.521999999999998</v>
      </c>
      <c r="I1275">
        <v>55.533999999999999</v>
      </c>
      <c r="J1275">
        <v>50.966000000000001</v>
      </c>
    </row>
    <row r="1276" spans="1:10">
      <c r="A1276">
        <v>1274</v>
      </c>
      <c r="B1276">
        <v>56.234000000000002</v>
      </c>
      <c r="C1276">
        <v>56.719000000000001</v>
      </c>
      <c r="D1276">
        <v>57.026000000000003</v>
      </c>
      <c r="E1276">
        <v>56.149000000000001</v>
      </c>
      <c r="F1276">
        <v>58.518000000000001</v>
      </c>
      <c r="G1276">
        <v>56.503</v>
      </c>
      <c r="H1276">
        <v>59.09</v>
      </c>
      <c r="I1276">
        <v>54.689</v>
      </c>
      <c r="J1276">
        <v>50.146000000000001</v>
      </c>
    </row>
    <row r="1277" spans="1:10">
      <c r="A1277">
        <v>1275</v>
      </c>
      <c r="B1277">
        <v>56.113999999999997</v>
      </c>
      <c r="C1277">
        <v>56.206000000000003</v>
      </c>
      <c r="D1277">
        <v>57.137999999999998</v>
      </c>
      <c r="E1277">
        <v>56.719000000000001</v>
      </c>
      <c r="F1277">
        <v>57.542000000000002</v>
      </c>
      <c r="G1277">
        <v>56.389000000000003</v>
      </c>
      <c r="H1277">
        <v>57.649000000000001</v>
      </c>
      <c r="I1277">
        <v>58.59</v>
      </c>
      <c r="J1277">
        <v>51.037999999999997</v>
      </c>
    </row>
    <row r="1278" spans="1:10">
      <c r="A1278">
        <v>1276</v>
      </c>
      <c r="B1278">
        <v>56.768000000000001</v>
      </c>
      <c r="C1278">
        <v>56.036000000000001</v>
      </c>
      <c r="D1278">
        <v>57.508000000000003</v>
      </c>
      <c r="E1278">
        <v>56.674999999999997</v>
      </c>
      <c r="F1278">
        <v>57.411999999999999</v>
      </c>
      <c r="G1278">
        <v>57.073999999999998</v>
      </c>
      <c r="H1278">
        <v>57.034999999999997</v>
      </c>
      <c r="I1278">
        <v>55.542000000000002</v>
      </c>
      <c r="J1278">
        <v>48.457000000000001</v>
      </c>
    </row>
    <row r="1279" spans="1:10">
      <c r="A1279">
        <v>1277</v>
      </c>
      <c r="B1279">
        <v>56.433</v>
      </c>
      <c r="C1279">
        <v>56.57</v>
      </c>
      <c r="D1279">
        <v>57.185000000000002</v>
      </c>
      <c r="E1279">
        <v>56.441000000000003</v>
      </c>
      <c r="F1279">
        <v>57.064</v>
      </c>
      <c r="G1279">
        <v>56.247</v>
      </c>
      <c r="H1279">
        <v>56.622</v>
      </c>
      <c r="I1279">
        <v>54.365000000000002</v>
      </c>
      <c r="J1279">
        <v>47.713999999999999</v>
      </c>
    </row>
    <row r="1280" spans="1:10">
      <c r="A1280">
        <v>1278</v>
      </c>
      <c r="B1280">
        <v>55.87</v>
      </c>
      <c r="C1280">
        <v>55.765000000000001</v>
      </c>
      <c r="D1280">
        <v>57.177</v>
      </c>
      <c r="E1280">
        <v>55.655999999999999</v>
      </c>
      <c r="F1280">
        <v>57.750999999999998</v>
      </c>
      <c r="G1280">
        <v>55.74</v>
      </c>
      <c r="H1280">
        <v>56.048000000000002</v>
      </c>
      <c r="I1280">
        <v>54.462000000000003</v>
      </c>
      <c r="J1280">
        <v>45.15</v>
      </c>
    </row>
    <row r="1281" spans="1:10">
      <c r="A1281">
        <v>1279</v>
      </c>
      <c r="B1281">
        <v>56.308</v>
      </c>
      <c r="C1281">
        <v>56.256</v>
      </c>
      <c r="D1281">
        <v>56.502000000000002</v>
      </c>
      <c r="E1281">
        <v>55.892000000000003</v>
      </c>
      <c r="F1281">
        <v>58.136000000000003</v>
      </c>
      <c r="G1281">
        <v>56.268999999999998</v>
      </c>
      <c r="H1281">
        <v>56.469000000000001</v>
      </c>
      <c r="I1281">
        <v>54.439</v>
      </c>
      <c r="J1281">
        <v>45.057000000000002</v>
      </c>
    </row>
    <row r="1282" spans="1:10">
      <c r="A1282">
        <v>1280</v>
      </c>
      <c r="B1282">
        <v>56.036000000000001</v>
      </c>
      <c r="C1282">
        <v>55.926000000000002</v>
      </c>
      <c r="D1282">
        <v>57.1</v>
      </c>
      <c r="E1282">
        <v>56.335999999999999</v>
      </c>
      <c r="F1282">
        <v>57.52</v>
      </c>
      <c r="G1282">
        <v>56.098999999999997</v>
      </c>
      <c r="H1282">
        <v>56.521999999999998</v>
      </c>
      <c r="I1282">
        <v>55.280999999999999</v>
      </c>
      <c r="J1282">
        <v>46.527000000000001</v>
      </c>
    </row>
    <row r="1283" spans="1:10">
      <c r="A1283">
        <v>1281</v>
      </c>
      <c r="B1283">
        <v>56.372</v>
      </c>
      <c r="C1283">
        <v>56.444000000000003</v>
      </c>
      <c r="D1283">
        <v>57.231999999999999</v>
      </c>
      <c r="E1283">
        <v>56.383000000000003</v>
      </c>
      <c r="F1283">
        <v>57.326000000000001</v>
      </c>
      <c r="G1283">
        <v>56.107999999999997</v>
      </c>
      <c r="H1283">
        <v>56.139000000000003</v>
      </c>
      <c r="I1283">
        <v>55.445999999999998</v>
      </c>
      <c r="J1283">
        <v>45.674999999999997</v>
      </c>
    </row>
    <row r="1284" spans="1:10">
      <c r="A1284">
        <v>1282</v>
      </c>
      <c r="B1284">
        <v>56.362000000000002</v>
      </c>
      <c r="C1284">
        <v>56.460999999999999</v>
      </c>
      <c r="D1284">
        <v>57.743000000000002</v>
      </c>
      <c r="E1284">
        <v>56.500999999999998</v>
      </c>
      <c r="F1284">
        <v>56.874000000000002</v>
      </c>
      <c r="G1284">
        <v>55.917000000000002</v>
      </c>
      <c r="H1284">
        <v>56.561</v>
      </c>
      <c r="I1284">
        <v>54.820999999999998</v>
      </c>
      <c r="J1284">
        <v>48.003</v>
      </c>
    </row>
    <row r="1285" spans="1:10">
      <c r="A1285">
        <v>1283</v>
      </c>
      <c r="B1285">
        <v>55.667000000000002</v>
      </c>
      <c r="C1285">
        <v>56.372999999999998</v>
      </c>
      <c r="D1285">
        <v>57.802</v>
      </c>
      <c r="E1285">
        <v>56.468000000000004</v>
      </c>
      <c r="F1285">
        <v>56.927</v>
      </c>
      <c r="G1285">
        <v>55.62</v>
      </c>
      <c r="H1285">
        <v>56.756999999999998</v>
      </c>
      <c r="I1285">
        <v>53.9</v>
      </c>
      <c r="J1285">
        <v>51.378</v>
      </c>
    </row>
    <row r="1286" spans="1:10">
      <c r="A1286">
        <v>1284</v>
      </c>
      <c r="B1286">
        <v>56.034999999999997</v>
      </c>
      <c r="C1286">
        <v>56.277000000000001</v>
      </c>
      <c r="D1286">
        <v>57.87</v>
      </c>
      <c r="E1286">
        <v>56.915999999999997</v>
      </c>
      <c r="F1286">
        <v>57.070999999999998</v>
      </c>
      <c r="G1286">
        <v>55.787999999999997</v>
      </c>
      <c r="H1286">
        <v>56.061999999999998</v>
      </c>
      <c r="I1286">
        <v>53.823</v>
      </c>
      <c r="J1286">
        <v>47.366999999999997</v>
      </c>
    </row>
    <row r="1287" spans="1:10">
      <c r="A1287">
        <v>1285</v>
      </c>
      <c r="B1287">
        <v>56.058999999999997</v>
      </c>
      <c r="C1287">
        <v>56.305</v>
      </c>
      <c r="D1287">
        <v>57.439</v>
      </c>
      <c r="E1287">
        <v>56.975000000000001</v>
      </c>
      <c r="F1287">
        <v>56.73</v>
      </c>
      <c r="G1287">
        <v>55.503999999999998</v>
      </c>
      <c r="H1287">
        <v>56.313000000000002</v>
      </c>
      <c r="I1287">
        <v>53.149000000000001</v>
      </c>
      <c r="J1287">
        <v>45.817999999999998</v>
      </c>
    </row>
    <row r="1288" spans="1:10">
      <c r="A1288">
        <v>1286</v>
      </c>
      <c r="B1288">
        <v>55.771000000000001</v>
      </c>
      <c r="C1288">
        <v>56.106999999999999</v>
      </c>
      <c r="D1288">
        <v>58.036000000000001</v>
      </c>
      <c r="E1288">
        <v>56.468000000000004</v>
      </c>
      <c r="F1288">
        <v>56.2</v>
      </c>
      <c r="G1288">
        <v>55.018000000000001</v>
      </c>
      <c r="H1288">
        <v>56.457999999999998</v>
      </c>
      <c r="I1288">
        <v>53.545000000000002</v>
      </c>
      <c r="J1288">
        <v>43.988999999999997</v>
      </c>
    </row>
    <row r="1289" spans="1:10">
      <c r="A1289">
        <v>1287</v>
      </c>
      <c r="B1289">
        <v>56.726999999999997</v>
      </c>
      <c r="C1289">
        <v>56.65</v>
      </c>
      <c r="D1289">
        <v>56.378999999999998</v>
      </c>
      <c r="E1289">
        <v>55.722000000000001</v>
      </c>
      <c r="F1289">
        <v>56.091000000000001</v>
      </c>
      <c r="G1289">
        <v>54.645000000000003</v>
      </c>
      <c r="H1289">
        <v>56.917000000000002</v>
      </c>
      <c r="I1289">
        <v>52.633000000000003</v>
      </c>
      <c r="J1289">
        <v>42.984000000000002</v>
      </c>
    </row>
    <row r="1290" spans="1:10">
      <c r="A1290">
        <v>1288</v>
      </c>
      <c r="B1290">
        <v>56.448999999999998</v>
      </c>
      <c r="C1290">
        <v>56.116</v>
      </c>
      <c r="D1290">
        <v>57.100999999999999</v>
      </c>
      <c r="E1290">
        <v>55.292999999999999</v>
      </c>
      <c r="F1290">
        <v>56.7</v>
      </c>
      <c r="G1290">
        <v>55.000999999999998</v>
      </c>
      <c r="H1290">
        <v>55.942999999999998</v>
      </c>
      <c r="I1290">
        <v>55.19</v>
      </c>
      <c r="J1290">
        <v>43.670999999999999</v>
      </c>
    </row>
    <row r="1291" spans="1:10">
      <c r="A1291">
        <v>1289</v>
      </c>
      <c r="B1291">
        <v>57.536000000000001</v>
      </c>
      <c r="C1291">
        <v>56.192</v>
      </c>
      <c r="D1291">
        <v>56.637</v>
      </c>
      <c r="E1291">
        <v>55.533999999999999</v>
      </c>
      <c r="F1291">
        <v>56.201999999999998</v>
      </c>
      <c r="G1291">
        <v>54.656999999999996</v>
      </c>
      <c r="H1291">
        <v>56.271000000000001</v>
      </c>
      <c r="I1291">
        <v>52.779000000000003</v>
      </c>
      <c r="J1291">
        <v>43.622999999999998</v>
      </c>
    </row>
    <row r="1292" spans="1:10">
      <c r="A1292">
        <v>1290</v>
      </c>
      <c r="B1292">
        <v>56.322000000000003</v>
      </c>
      <c r="C1292">
        <v>57.329000000000001</v>
      </c>
      <c r="D1292">
        <v>59.014000000000003</v>
      </c>
      <c r="E1292">
        <v>56.511000000000003</v>
      </c>
      <c r="F1292">
        <v>56.134</v>
      </c>
      <c r="G1292">
        <v>56.951000000000001</v>
      </c>
      <c r="H1292">
        <v>55.926000000000002</v>
      </c>
      <c r="I1292">
        <v>55.18</v>
      </c>
      <c r="J1292">
        <v>42.09</v>
      </c>
    </row>
    <row r="1293" spans="1:10">
      <c r="A1293">
        <v>1291</v>
      </c>
      <c r="B1293">
        <v>56.594999999999999</v>
      </c>
      <c r="C1293">
        <v>56.484999999999999</v>
      </c>
      <c r="D1293">
        <v>57.015999999999998</v>
      </c>
      <c r="E1293">
        <v>55.305999999999997</v>
      </c>
      <c r="F1293">
        <v>55.981000000000002</v>
      </c>
      <c r="G1293">
        <v>55.192999999999998</v>
      </c>
      <c r="H1293">
        <v>55.918999999999997</v>
      </c>
      <c r="I1293">
        <v>51.72</v>
      </c>
      <c r="J1293">
        <v>42.091999999999999</v>
      </c>
    </row>
    <row r="1294" spans="1:10">
      <c r="A1294">
        <v>1292</v>
      </c>
      <c r="B1294">
        <v>56.552999999999997</v>
      </c>
      <c r="C1294">
        <v>55.561999999999998</v>
      </c>
      <c r="D1294">
        <v>56.945</v>
      </c>
      <c r="E1294">
        <v>55.725000000000001</v>
      </c>
      <c r="F1294">
        <v>55.814999999999998</v>
      </c>
      <c r="G1294">
        <v>55.249000000000002</v>
      </c>
      <c r="H1294">
        <v>55.064</v>
      </c>
      <c r="I1294">
        <v>51.831000000000003</v>
      </c>
      <c r="J1294">
        <v>41.418999999999997</v>
      </c>
    </row>
    <row r="1295" spans="1:10">
      <c r="A1295">
        <v>1293</v>
      </c>
      <c r="B1295">
        <v>56.133000000000003</v>
      </c>
      <c r="C1295">
        <v>55.920999999999999</v>
      </c>
      <c r="D1295">
        <v>56.37</v>
      </c>
      <c r="E1295">
        <v>57.360999999999997</v>
      </c>
      <c r="F1295">
        <v>55.753999999999998</v>
      </c>
      <c r="G1295">
        <v>53.850999999999999</v>
      </c>
      <c r="H1295">
        <v>55.643000000000001</v>
      </c>
      <c r="I1295">
        <v>51.149000000000001</v>
      </c>
      <c r="J1295">
        <v>43.003</v>
      </c>
    </row>
    <row r="1296" spans="1:10">
      <c r="A1296">
        <v>1294</v>
      </c>
      <c r="B1296">
        <v>57.462000000000003</v>
      </c>
      <c r="C1296">
        <v>56.466000000000001</v>
      </c>
      <c r="D1296">
        <v>56.28</v>
      </c>
      <c r="E1296">
        <v>54.795999999999999</v>
      </c>
      <c r="F1296">
        <v>55.585000000000001</v>
      </c>
      <c r="G1296">
        <v>53.970999999999997</v>
      </c>
      <c r="H1296">
        <v>56.774999999999999</v>
      </c>
      <c r="I1296">
        <v>51.466000000000001</v>
      </c>
      <c r="J1296">
        <v>41.831000000000003</v>
      </c>
    </row>
    <row r="1297" spans="1:10">
      <c r="A1297">
        <v>1295</v>
      </c>
      <c r="B1297">
        <v>56.988999999999997</v>
      </c>
      <c r="C1297">
        <v>57.079000000000001</v>
      </c>
      <c r="D1297">
        <v>56.618000000000002</v>
      </c>
      <c r="E1297">
        <v>54.277000000000001</v>
      </c>
      <c r="F1297">
        <v>55.110999999999997</v>
      </c>
      <c r="G1297">
        <v>52.881</v>
      </c>
      <c r="H1297">
        <v>55.213000000000001</v>
      </c>
      <c r="I1297">
        <v>68.015000000000001</v>
      </c>
      <c r="J1297">
        <v>41.441000000000003</v>
      </c>
    </row>
    <row r="1298" spans="1:10">
      <c r="A1298">
        <v>1296</v>
      </c>
      <c r="B1298">
        <v>56.575000000000003</v>
      </c>
      <c r="C1298">
        <v>56.713999999999999</v>
      </c>
      <c r="D1298">
        <v>57.329000000000001</v>
      </c>
      <c r="E1298">
        <v>55.023000000000003</v>
      </c>
      <c r="F1298">
        <v>54.994</v>
      </c>
      <c r="G1298">
        <v>52.194000000000003</v>
      </c>
      <c r="H1298">
        <v>56.067999999999998</v>
      </c>
      <c r="I1298">
        <v>50.911000000000001</v>
      </c>
      <c r="J1298">
        <v>40.646000000000001</v>
      </c>
    </row>
    <row r="1299" spans="1:10">
      <c r="A1299">
        <v>1297</v>
      </c>
      <c r="B1299">
        <v>56.076999999999998</v>
      </c>
      <c r="C1299">
        <v>56.515000000000001</v>
      </c>
      <c r="D1299">
        <v>57.341999999999999</v>
      </c>
      <c r="E1299">
        <v>54.350999999999999</v>
      </c>
      <c r="F1299">
        <v>56.405999999999999</v>
      </c>
      <c r="G1299">
        <v>52.14</v>
      </c>
      <c r="H1299">
        <v>58.805</v>
      </c>
      <c r="I1299">
        <v>51.137</v>
      </c>
      <c r="J1299">
        <v>41.216999999999999</v>
      </c>
    </row>
    <row r="1300" spans="1:10">
      <c r="A1300">
        <v>1298</v>
      </c>
      <c r="B1300">
        <v>55.466999999999999</v>
      </c>
      <c r="C1300">
        <v>56.158000000000001</v>
      </c>
      <c r="D1300">
        <v>56.984000000000002</v>
      </c>
      <c r="E1300">
        <v>54.012999999999998</v>
      </c>
      <c r="F1300">
        <v>55.978999999999999</v>
      </c>
      <c r="G1300">
        <v>52.292000000000002</v>
      </c>
      <c r="H1300">
        <v>58.6</v>
      </c>
      <c r="I1300">
        <v>51.072000000000003</v>
      </c>
      <c r="J1300">
        <v>40.781999999999996</v>
      </c>
    </row>
    <row r="1301" spans="1:10">
      <c r="A1301">
        <v>1299</v>
      </c>
      <c r="B1301">
        <v>56.6</v>
      </c>
      <c r="C1301">
        <v>56.673000000000002</v>
      </c>
      <c r="D1301">
        <v>56.901000000000003</v>
      </c>
      <c r="E1301">
        <v>54.548000000000002</v>
      </c>
      <c r="F1301">
        <v>55.856000000000002</v>
      </c>
      <c r="G1301">
        <v>52.497999999999998</v>
      </c>
      <c r="H1301">
        <v>58.314</v>
      </c>
      <c r="I1301">
        <v>49.712000000000003</v>
      </c>
      <c r="J1301">
        <v>41.228999999999999</v>
      </c>
    </row>
    <row r="1302" spans="1:10">
      <c r="A1302">
        <v>1300</v>
      </c>
      <c r="B1302">
        <v>56.002000000000002</v>
      </c>
      <c r="C1302">
        <v>57.645000000000003</v>
      </c>
      <c r="D1302">
        <v>56.561</v>
      </c>
      <c r="E1302">
        <v>54.314999999999998</v>
      </c>
      <c r="F1302">
        <v>55.280999999999999</v>
      </c>
      <c r="G1302">
        <v>53.177</v>
      </c>
      <c r="H1302">
        <v>57.021999999999998</v>
      </c>
      <c r="I1302">
        <v>48.326999999999998</v>
      </c>
      <c r="J1302">
        <v>40.622</v>
      </c>
    </row>
    <row r="1303" spans="1:10">
      <c r="A1303">
        <v>1301</v>
      </c>
      <c r="B1303">
        <v>55.457999999999998</v>
      </c>
      <c r="C1303">
        <v>58.000999999999998</v>
      </c>
      <c r="D1303">
        <v>56.31</v>
      </c>
      <c r="E1303">
        <v>53.482999999999997</v>
      </c>
      <c r="F1303">
        <v>54.869</v>
      </c>
      <c r="G1303">
        <v>51.226999999999997</v>
      </c>
      <c r="H1303">
        <v>56.460999999999999</v>
      </c>
      <c r="I1303">
        <v>47.017000000000003</v>
      </c>
      <c r="J1303">
        <v>40.776000000000003</v>
      </c>
    </row>
    <row r="1304" spans="1:10">
      <c r="A1304">
        <v>1302</v>
      </c>
      <c r="B1304">
        <v>55.25</v>
      </c>
      <c r="C1304">
        <v>57.478999999999999</v>
      </c>
      <c r="D1304">
        <v>55.917000000000002</v>
      </c>
      <c r="E1304">
        <v>52.767000000000003</v>
      </c>
      <c r="F1304">
        <v>54.981999999999999</v>
      </c>
      <c r="G1304">
        <v>50.863999999999997</v>
      </c>
      <c r="H1304">
        <v>55.578000000000003</v>
      </c>
      <c r="I1304">
        <v>47.037999999999997</v>
      </c>
      <c r="J1304">
        <v>41.360999999999997</v>
      </c>
    </row>
    <row r="1305" spans="1:10">
      <c r="A1305">
        <v>1303</v>
      </c>
      <c r="B1305">
        <v>55.747</v>
      </c>
      <c r="C1305">
        <v>57.38</v>
      </c>
      <c r="D1305">
        <v>56.27</v>
      </c>
      <c r="E1305">
        <v>53.131999999999998</v>
      </c>
      <c r="F1305">
        <v>53.921999999999997</v>
      </c>
      <c r="G1305">
        <v>50.930999999999997</v>
      </c>
      <c r="H1305">
        <v>55.317</v>
      </c>
      <c r="I1305">
        <v>45.499000000000002</v>
      </c>
      <c r="J1305">
        <v>41.887999999999998</v>
      </c>
    </row>
    <row r="1306" spans="1:10">
      <c r="A1306">
        <v>1304</v>
      </c>
      <c r="B1306">
        <v>56.103000000000002</v>
      </c>
      <c r="C1306">
        <v>56.914000000000001</v>
      </c>
      <c r="D1306">
        <v>56.622999999999998</v>
      </c>
      <c r="E1306">
        <v>52.896000000000001</v>
      </c>
      <c r="F1306">
        <v>55.558</v>
      </c>
      <c r="G1306">
        <v>50.17</v>
      </c>
      <c r="H1306">
        <v>54.936</v>
      </c>
      <c r="I1306">
        <v>45.499000000000002</v>
      </c>
      <c r="J1306">
        <v>40.146999999999998</v>
      </c>
    </row>
    <row r="1307" spans="1:10">
      <c r="A1307">
        <v>1305</v>
      </c>
      <c r="B1307">
        <v>61.4</v>
      </c>
      <c r="C1307">
        <v>56.844000000000001</v>
      </c>
      <c r="D1307">
        <v>56.587000000000003</v>
      </c>
      <c r="E1307">
        <v>52.905999999999999</v>
      </c>
      <c r="F1307">
        <v>53.661000000000001</v>
      </c>
      <c r="G1307">
        <v>50.07</v>
      </c>
      <c r="H1307">
        <v>54.091000000000001</v>
      </c>
      <c r="I1307">
        <v>44.557000000000002</v>
      </c>
      <c r="J1307">
        <v>45.308999999999997</v>
      </c>
    </row>
    <row r="1308" spans="1:10">
      <c r="A1308">
        <v>1306</v>
      </c>
      <c r="B1308">
        <v>55.383000000000003</v>
      </c>
      <c r="C1308">
        <v>56.970999999999997</v>
      </c>
      <c r="D1308">
        <v>56.613999999999997</v>
      </c>
      <c r="E1308">
        <v>52.417999999999999</v>
      </c>
      <c r="F1308">
        <v>53.421999999999997</v>
      </c>
      <c r="G1308">
        <v>51.723999999999997</v>
      </c>
      <c r="H1308">
        <v>54.628999999999998</v>
      </c>
      <c r="I1308">
        <v>44.610999999999997</v>
      </c>
      <c r="J1308">
        <v>40.948999999999998</v>
      </c>
    </row>
    <row r="1309" spans="1:10">
      <c r="A1309">
        <v>1307</v>
      </c>
      <c r="B1309">
        <v>57.389000000000003</v>
      </c>
      <c r="C1309">
        <v>56.51</v>
      </c>
      <c r="D1309">
        <v>56.722999999999999</v>
      </c>
      <c r="E1309">
        <v>52.372</v>
      </c>
      <c r="F1309">
        <v>53.036000000000001</v>
      </c>
      <c r="G1309">
        <v>51.582000000000001</v>
      </c>
      <c r="H1309">
        <v>53.372999999999998</v>
      </c>
      <c r="I1309">
        <v>43.805999999999997</v>
      </c>
      <c r="J1309">
        <v>40.491999999999997</v>
      </c>
    </row>
    <row r="1310" spans="1:10">
      <c r="A1310">
        <v>1308</v>
      </c>
      <c r="B1310">
        <v>55.226999999999997</v>
      </c>
      <c r="C1310">
        <v>57.395000000000003</v>
      </c>
      <c r="D1310">
        <v>60.563000000000002</v>
      </c>
      <c r="E1310">
        <v>52.075000000000003</v>
      </c>
      <c r="F1310">
        <v>54.768000000000001</v>
      </c>
      <c r="G1310">
        <v>52.408000000000001</v>
      </c>
      <c r="H1310">
        <v>53.999000000000002</v>
      </c>
      <c r="I1310">
        <v>44.561999999999998</v>
      </c>
      <c r="J1310">
        <v>40.112000000000002</v>
      </c>
    </row>
    <row r="1311" spans="1:10">
      <c r="A1311">
        <v>1309</v>
      </c>
      <c r="B1311">
        <v>56.506999999999998</v>
      </c>
      <c r="C1311">
        <v>58.543999999999997</v>
      </c>
      <c r="D1311">
        <v>56.216999999999999</v>
      </c>
      <c r="E1311">
        <v>51.921999999999997</v>
      </c>
      <c r="F1311">
        <v>52.621000000000002</v>
      </c>
      <c r="G1311">
        <v>50.804000000000002</v>
      </c>
      <c r="H1311">
        <v>53.521999999999998</v>
      </c>
      <c r="I1311">
        <v>44.341999999999999</v>
      </c>
      <c r="J1311">
        <v>40.366</v>
      </c>
    </row>
    <row r="1312" spans="1:10">
      <c r="A1312">
        <v>1310</v>
      </c>
      <c r="B1312">
        <v>55.146000000000001</v>
      </c>
      <c r="C1312">
        <v>55.746000000000002</v>
      </c>
      <c r="D1312">
        <v>60.509</v>
      </c>
      <c r="E1312">
        <v>52.082999999999998</v>
      </c>
      <c r="F1312">
        <v>51.941000000000003</v>
      </c>
      <c r="G1312">
        <v>49.432000000000002</v>
      </c>
      <c r="H1312">
        <v>58.755000000000003</v>
      </c>
      <c r="I1312">
        <v>42.777000000000001</v>
      </c>
      <c r="J1312">
        <v>40.177</v>
      </c>
    </row>
    <row r="1313" spans="1:10">
      <c r="A1313">
        <v>1311</v>
      </c>
      <c r="B1313">
        <v>55.569000000000003</v>
      </c>
      <c r="C1313">
        <v>56.134999999999998</v>
      </c>
      <c r="D1313">
        <v>55.674999999999997</v>
      </c>
      <c r="E1313">
        <v>51.744</v>
      </c>
      <c r="F1313">
        <v>53.276000000000003</v>
      </c>
      <c r="G1313">
        <v>47.72</v>
      </c>
      <c r="H1313">
        <v>52.15</v>
      </c>
      <c r="I1313">
        <v>43.213000000000001</v>
      </c>
      <c r="J1313">
        <v>40.720999999999997</v>
      </c>
    </row>
    <row r="1314" spans="1:10">
      <c r="A1314">
        <v>1312</v>
      </c>
      <c r="B1314">
        <v>55.445999999999998</v>
      </c>
      <c r="C1314">
        <v>55.948</v>
      </c>
      <c r="D1314">
        <v>55.46</v>
      </c>
      <c r="E1314">
        <v>51.42</v>
      </c>
      <c r="F1314">
        <v>52.832999999999998</v>
      </c>
      <c r="G1314">
        <v>47.051000000000002</v>
      </c>
      <c r="H1314">
        <v>53.53</v>
      </c>
      <c r="I1314">
        <v>42.652000000000001</v>
      </c>
      <c r="J1314">
        <v>40.945999999999998</v>
      </c>
    </row>
    <row r="1315" spans="1:10">
      <c r="A1315">
        <v>1313</v>
      </c>
      <c r="B1315">
        <v>55.128</v>
      </c>
      <c r="C1315">
        <v>56.65</v>
      </c>
      <c r="D1315">
        <v>55.228000000000002</v>
      </c>
      <c r="E1315">
        <v>50.878999999999998</v>
      </c>
      <c r="F1315">
        <v>51.232999999999997</v>
      </c>
      <c r="G1315">
        <v>49.558999999999997</v>
      </c>
      <c r="H1315">
        <v>51.94</v>
      </c>
      <c r="I1315">
        <v>43.17</v>
      </c>
      <c r="J1315">
        <v>40.808</v>
      </c>
    </row>
    <row r="1316" spans="1:10">
      <c r="A1316">
        <v>1314</v>
      </c>
      <c r="B1316">
        <v>55.115000000000002</v>
      </c>
      <c r="C1316">
        <v>55.776000000000003</v>
      </c>
      <c r="D1316">
        <v>55.212000000000003</v>
      </c>
      <c r="E1316">
        <v>50.753999999999998</v>
      </c>
      <c r="F1316">
        <v>53.485999999999997</v>
      </c>
      <c r="G1316">
        <v>47.417000000000002</v>
      </c>
      <c r="H1316">
        <v>51.738</v>
      </c>
      <c r="I1316">
        <v>41.924999999999997</v>
      </c>
      <c r="J1316">
        <v>40.000999999999998</v>
      </c>
    </row>
    <row r="1317" spans="1:10">
      <c r="A1317">
        <v>1315</v>
      </c>
      <c r="B1317">
        <v>55.06</v>
      </c>
      <c r="C1317">
        <v>55.984999999999999</v>
      </c>
      <c r="D1317">
        <v>54.468000000000004</v>
      </c>
      <c r="E1317">
        <v>51.148000000000003</v>
      </c>
      <c r="F1317">
        <v>51.585000000000001</v>
      </c>
      <c r="G1317">
        <v>47.854999999999997</v>
      </c>
      <c r="H1317">
        <v>51.524999999999999</v>
      </c>
      <c r="I1317">
        <v>41.752000000000002</v>
      </c>
      <c r="J1317">
        <v>40.023000000000003</v>
      </c>
    </row>
    <row r="1318" spans="1:10">
      <c r="A1318">
        <v>1316</v>
      </c>
      <c r="B1318">
        <v>56.253999999999998</v>
      </c>
      <c r="C1318">
        <v>56.186</v>
      </c>
      <c r="D1318">
        <v>54.335000000000001</v>
      </c>
      <c r="E1318">
        <v>50.387999999999998</v>
      </c>
      <c r="F1318">
        <v>52.298999999999999</v>
      </c>
      <c r="G1318">
        <v>47.569000000000003</v>
      </c>
      <c r="H1318">
        <v>51.378</v>
      </c>
      <c r="I1318">
        <v>41.551000000000002</v>
      </c>
      <c r="J1318">
        <v>39.924999999999997</v>
      </c>
    </row>
    <row r="1319" spans="1:10">
      <c r="A1319">
        <v>1317</v>
      </c>
      <c r="B1319">
        <v>57.232999999999997</v>
      </c>
      <c r="C1319">
        <v>55.401000000000003</v>
      </c>
      <c r="D1319">
        <v>54.558</v>
      </c>
      <c r="E1319">
        <v>50.441000000000003</v>
      </c>
      <c r="F1319">
        <v>50.531999999999996</v>
      </c>
      <c r="G1319">
        <v>46.384</v>
      </c>
      <c r="H1319">
        <v>49.752000000000002</v>
      </c>
      <c r="I1319">
        <v>41.457999999999998</v>
      </c>
      <c r="J1319">
        <v>39.843000000000004</v>
      </c>
    </row>
    <row r="1320" spans="1:10">
      <c r="A1320">
        <v>1318</v>
      </c>
      <c r="B1320">
        <v>54.7</v>
      </c>
      <c r="C1320">
        <v>55.698999999999998</v>
      </c>
      <c r="D1320">
        <v>53.991999999999997</v>
      </c>
      <c r="E1320">
        <v>49.776000000000003</v>
      </c>
      <c r="F1320">
        <v>50.171999999999997</v>
      </c>
      <c r="G1320">
        <v>45.781999999999996</v>
      </c>
      <c r="H1320">
        <v>48.185000000000002</v>
      </c>
      <c r="I1320">
        <v>41.588000000000001</v>
      </c>
      <c r="J1320">
        <v>39.502000000000002</v>
      </c>
    </row>
    <row r="1321" spans="1:10">
      <c r="A1321">
        <v>1319</v>
      </c>
      <c r="B1321">
        <v>55.033000000000001</v>
      </c>
      <c r="C1321">
        <v>54.584000000000003</v>
      </c>
      <c r="D1321">
        <v>53.83</v>
      </c>
      <c r="E1321">
        <v>49.465000000000003</v>
      </c>
      <c r="F1321">
        <v>49.456000000000003</v>
      </c>
      <c r="G1321">
        <v>44.305999999999997</v>
      </c>
      <c r="H1321">
        <v>46.015999999999998</v>
      </c>
      <c r="I1321">
        <v>42.228000000000002</v>
      </c>
      <c r="J1321">
        <v>39.384999999999998</v>
      </c>
    </row>
    <row r="1322" spans="1:10">
      <c r="A1322">
        <v>1320</v>
      </c>
      <c r="B1322">
        <v>54.661000000000001</v>
      </c>
      <c r="C1322">
        <v>55.619</v>
      </c>
      <c r="D1322">
        <v>53.829000000000001</v>
      </c>
      <c r="E1322">
        <v>49.131</v>
      </c>
      <c r="F1322">
        <v>51.003999999999998</v>
      </c>
      <c r="G1322">
        <v>43.308999999999997</v>
      </c>
      <c r="H1322">
        <v>45.484999999999999</v>
      </c>
      <c r="I1322">
        <v>42.018000000000001</v>
      </c>
      <c r="J1322">
        <v>39.667000000000002</v>
      </c>
    </row>
    <row r="1323" spans="1:10">
      <c r="A1323">
        <v>1321</v>
      </c>
      <c r="B1323">
        <v>54.308</v>
      </c>
      <c r="C1323">
        <v>53.844000000000001</v>
      </c>
      <c r="D1323">
        <v>53.793999999999997</v>
      </c>
      <c r="E1323">
        <v>49.14</v>
      </c>
      <c r="F1323">
        <v>48.893999999999998</v>
      </c>
      <c r="G1323">
        <v>42.969000000000001</v>
      </c>
      <c r="H1323">
        <v>50.579000000000001</v>
      </c>
      <c r="I1323">
        <v>41.579000000000001</v>
      </c>
      <c r="J1323">
        <v>39.792999999999999</v>
      </c>
    </row>
    <row r="1324" spans="1:10">
      <c r="A1324">
        <v>1322</v>
      </c>
      <c r="B1324">
        <v>54.534999999999997</v>
      </c>
      <c r="C1324">
        <v>54.737000000000002</v>
      </c>
      <c r="D1324">
        <v>53.484999999999999</v>
      </c>
      <c r="E1324">
        <v>49.058999999999997</v>
      </c>
      <c r="F1324">
        <v>50.314999999999998</v>
      </c>
      <c r="G1324">
        <v>42.677</v>
      </c>
      <c r="H1324">
        <v>47.774999999999999</v>
      </c>
      <c r="I1324">
        <v>41.764000000000003</v>
      </c>
      <c r="J1324">
        <v>39.832000000000001</v>
      </c>
    </row>
    <row r="1325" spans="1:10">
      <c r="A1325">
        <v>1323</v>
      </c>
      <c r="B1325">
        <v>54.451000000000001</v>
      </c>
      <c r="C1325">
        <v>53.896000000000001</v>
      </c>
      <c r="D1325">
        <v>53.215000000000003</v>
      </c>
      <c r="E1325">
        <v>48.459000000000003</v>
      </c>
      <c r="F1325">
        <v>48.755000000000003</v>
      </c>
      <c r="G1325">
        <v>43.600999999999999</v>
      </c>
      <c r="H1325">
        <v>45.911999999999999</v>
      </c>
      <c r="I1325">
        <v>43.308</v>
      </c>
      <c r="J1325">
        <v>39.597999999999999</v>
      </c>
    </row>
    <row r="1326" spans="1:10">
      <c r="A1326">
        <v>1324</v>
      </c>
      <c r="B1326">
        <v>53.048999999999999</v>
      </c>
      <c r="C1326">
        <v>52.701999999999998</v>
      </c>
      <c r="D1326">
        <v>52.692999999999998</v>
      </c>
      <c r="E1326">
        <v>48.521999999999998</v>
      </c>
      <c r="F1326">
        <v>48.755000000000003</v>
      </c>
      <c r="G1326">
        <v>42.822000000000003</v>
      </c>
      <c r="H1326">
        <v>47.389000000000003</v>
      </c>
      <c r="I1326">
        <v>41.598999999999997</v>
      </c>
      <c r="J1326">
        <v>39.716000000000001</v>
      </c>
    </row>
    <row r="1327" spans="1:10">
      <c r="A1327">
        <v>1325</v>
      </c>
      <c r="B1327">
        <v>53.189</v>
      </c>
      <c r="C1327">
        <v>53.003</v>
      </c>
      <c r="D1327">
        <v>52.969000000000001</v>
      </c>
      <c r="E1327">
        <v>47.286000000000001</v>
      </c>
      <c r="F1327">
        <v>48.822000000000003</v>
      </c>
      <c r="G1327">
        <v>42.064</v>
      </c>
      <c r="H1327">
        <v>46.838999999999999</v>
      </c>
      <c r="I1327">
        <v>41.868000000000002</v>
      </c>
      <c r="J1327">
        <v>39.85</v>
      </c>
    </row>
    <row r="1328" spans="1:10">
      <c r="A1328">
        <v>1326</v>
      </c>
      <c r="B1328">
        <v>51.768000000000001</v>
      </c>
      <c r="C1328">
        <v>52.621000000000002</v>
      </c>
      <c r="D1328">
        <v>52.58</v>
      </c>
      <c r="E1328">
        <v>47.88</v>
      </c>
      <c r="F1328">
        <v>72.239999999999995</v>
      </c>
      <c r="G1328">
        <v>42.264000000000003</v>
      </c>
      <c r="H1328">
        <v>46.104999999999997</v>
      </c>
      <c r="I1328">
        <v>40.853999999999999</v>
      </c>
      <c r="J1328">
        <v>40.31</v>
      </c>
    </row>
    <row r="1329" spans="1:10">
      <c r="A1329">
        <v>1327</v>
      </c>
      <c r="B1329">
        <v>51.624000000000002</v>
      </c>
      <c r="C1329">
        <v>52.271000000000001</v>
      </c>
      <c r="D1329">
        <v>52.234000000000002</v>
      </c>
      <c r="E1329">
        <v>46.46</v>
      </c>
      <c r="F1329">
        <v>47.658000000000001</v>
      </c>
      <c r="G1329">
        <v>44.904000000000003</v>
      </c>
      <c r="H1329">
        <v>44.923999999999999</v>
      </c>
      <c r="I1329">
        <v>40.664000000000001</v>
      </c>
      <c r="J1329">
        <v>45.02</v>
      </c>
    </row>
    <row r="1330" spans="1:10">
      <c r="A1330">
        <v>1328</v>
      </c>
      <c r="B1330">
        <v>51.805999999999997</v>
      </c>
      <c r="C1330">
        <v>52.561</v>
      </c>
      <c r="D1330">
        <v>52.872</v>
      </c>
      <c r="E1330">
        <v>46.143000000000001</v>
      </c>
      <c r="F1330">
        <v>46.695</v>
      </c>
      <c r="G1330">
        <v>41.820999999999998</v>
      </c>
      <c r="H1330">
        <v>44.619</v>
      </c>
      <c r="I1330">
        <v>40.710999999999999</v>
      </c>
      <c r="J1330">
        <v>45.149000000000001</v>
      </c>
    </row>
    <row r="1331" spans="1:10">
      <c r="A1331">
        <v>1329</v>
      </c>
      <c r="B1331">
        <v>52.23</v>
      </c>
      <c r="C1331">
        <v>53.225999999999999</v>
      </c>
      <c r="D1331">
        <v>52.668999999999997</v>
      </c>
      <c r="E1331">
        <v>46.021999999999998</v>
      </c>
      <c r="F1331">
        <v>48.12</v>
      </c>
      <c r="G1331">
        <v>42.505000000000003</v>
      </c>
      <c r="H1331">
        <v>43.390999999999998</v>
      </c>
      <c r="I1331">
        <v>42.286000000000001</v>
      </c>
      <c r="J1331">
        <v>43.671999999999997</v>
      </c>
    </row>
    <row r="1332" spans="1:10">
      <c r="A1332">
        <v>1330</v>
      </c>
      <c r="B1332">
        <v>51.33</v>
      </c>
      <c r="C1332">
        <v>51.576000000000001</v>
      </c>
      <c r="D1332">
        <v>52.46</v>
      </c>
      <c r="E1332">
        <v>44.783000000000001</v>
      </c>
      <c r="F1332">
        <v>45.616</v>
      </c>
      <c r="G1332">
        <v>41.012</v>
      </c>
      <c r="H1332">
        <v>45.036000000000001</v>
      </c>
      <c r="I1332">
        <v>40.179000000000002</v>
      </c>
      <c r="J1332">
        <v>44.473999999999997</v>
      </c>
    </row>
    <row r="1333" spans="1:10">
      <c r="A1333">
        <v>1331</v>
      </c>
      <c r="B1333">
        <v>50.927</v>
      </c>
      <c r="C1333">
        <v>51.725000000000001</v>
      </c>
      <c r="D1333">
        <v>52.646000000000001</v>
      </c>
      <c r="E1333">
        <v>45.636000000000003</v>
      </c>
      <c r="F1333">
        <v>44.616</v>
      </c>
      <c r="G1333">
        <v>41.43</v>
      </c>
      <c r="H1333">
        <v>44.781999999999996</v>
      </c>
      <c r="I1333">
        <v>40.079000000000001</v>
      </c>
      <c r="J1333">
        <v>44.488</v>
      </c>
    </row>
    <row r="1334" spans="1:10">
      <c r="A1334">
        <v>1332</v>
      </c>
      <c r="B1334">
        <v>50.302</v>
      </c>
      <c r="C1334">
        <v>52.142000000000003</v>
      </c>
      <c r="D1334">
        <v>52.009</v>
      </c>
      <c r="E1334">
        <v>45.033999999999999</v>
      </c>
      <c r="F1334">
        <v>44.716000000000001</v>
      </c>
      <c r="G1334">
        <v>41.356999999999999</v>
      </c>
      <c r="H1334">
        <v>44.036000000000001</v>
      </c>
      <c r="I1334">
        <v>39.941000000000003</v>
      </c>
      <c r="J1334">
        <v>43.6</v>
      </c>
    </row>
    <row r="1335" spans="1:10">
      <c r="A1335">
        <v>1333</v>
      </c>
      <c r="B1335">
        <v>50.465000000000003</v>
      </c>
      <c r="C1335">
        <v>51.26</v>
      </c>
      <c r="D1335">
        <v>52.963999999999999</v>
      </c>
      <c r="E1335">
        <v>46.087000000000003</v>
      </c>
      <c r="F1335">
        <v>44.661000000000001</v>
      </c>
      <c r="G1335">
        <v>40.862000000000002</v>
      </c>
      <c r="H1335">
        <v>43.003999999999998</v>
      </c>
      <c r="I1335">
        <v>39.594000000000001</v>
      </c>
      <c r="J1335">
        <v>51</v>
      </c>
    </row>
    <row r="1336" spans="1:10">
      <c r="A1336">
        <v>1334</v>
      </c>
      <c r="B1336">
        <v>50.860999999999997</v>
      </c>
      <c r="C1336">
        <v>52.552999999999997</v>
      </c>
      <c r="D1336">
        <v>52.936</v>
      </c>
      <c r="E1336">
        <v>46.23</v>
      </c>
      <c r="F1336">
        <v>43.668999999999997</v>
      </c>
      <c r="G1336">
        <v>40.988999999999997</v>
      </c>
      <c r="H1336">
        <v>42.325000000000003</v>
      </c>
      <c r="I1336">
        <v>40.256</v>
      </c>
      <c r="J1336">
        <v>44.32</v>
      </c>
    </row>
    <row r="1337" spans="1:10">
      <c r="A1337">
        <v>1335</v>
      </c>
      <c r="B1337">
        <v>50.107999999999997</v>
      </c>
      <c r="C1337">
        <v>50.734000000000002</v>
      </c>
      <c r="D1337">
        <v>51.317999999999998</v>
      </c>
      <c r="E1337">
        <v>44.473999999999997</v>
      </c>
      <c r="F1337">
        <v>44.000999999999998</v>
      </c>
      <c r="G1337">
        <v>40.755000000000003</v>
      </c>
      <c r="H1337">
        <v>44.158999999999999</v>
      </c>
      <c r="I1337">
        <v>40.345999999999997</v>
      </c>
      <c r="J1337">
        <v>44.1</v>
      </c>
    </row>
    <row r="1338" spans="1:10">
      <c r="A1338">
        <v>1336</v>
      </c>
      <c r="B1338">
        <v>49.384</v>
      </c>
      <c r="C1338">
        <v>53.954000000000001</v>
      </c>
      <c r="D1338">
        <v>51.476999999999997</v>
      </c>
      <c r="E1338">
        <v>43.948</v>
      </c>
      <c r="F1338">
        <v>44.47</v>
      </c>
      <c r="G1338">
        <v>41.982999999999997</v>
      </c>
      <c r="H1338">
        <v>42.948</v>
      </c>
      <c r="I1338">
        <v>39.868000000000002</v>
      </c>
      <c r="J1338">
        <v>42.841999999999999</v>
      </c>
    </row>
    <row r="1339" spans="1:10">
      <c r="A1339">
        <v>1337</v>
      </c>
      <c r="B1339">
        <v>49.232999999999997</v>
      </c>
      <c r="C1339">
        <v>50.521999999999998</v>
      </c>
      <c r="D1339">
        <v>51.673000000000002</v>
      </c>
      <c r="E1339">
        <v>43.866</v>
      </c>
      <c r="F1339">
        <v>44.125</v>
      </c>
      <c r="G1339">
        <v>42.899000000000001</v>
      </c>
      <c r="H1339">
        <v>42.249000000000002</v>
      </c>
      <c r="I1339">
        <v>40.680999999999997</v>
      </c>
      <c r="J1339">
        <v>44.695</v>
      </c>
    </row>
    <row r="1340" spans="1:10">
      <c r="A1340">
        <v>1338</v>
      </c>
      <c r="B1340">
        <v>49.151000000000003</v>
      </c>
      <c r="C1340">
        <v>50.070999999999998</v>
      </c>
      <c r="D1340">
        <v>51.298000000000002</v>
      </c>
      <c r="E1340">
        <v>43.100999999999999</v>
      </c>
      <c r="F1340">
        <v>42.43</v>
      </c>
      <c r="G1340">
        <v>40.680999999999997</v>
      </c>
      <c r="H1340">
        <v>42.110999999999997</v>
      </c>
      <c r="I1340">
        <v>39.881999999999998</v>
      </c>
      <c r="J1340">
        <v>43.369</v>
      </c>
    </row>
    <row r="1341" spans="1:10">
      <c r="A1341">
        <v>1339</v>
      </c>
      <c r="B1341">
        <v>51.488999999999997</v>
      </c>
      <c r="C1341">
        <v>49.561999999999998</v>
      </c>
      <c r="D1341">
        <v>50.936</v>
      </c>
      <c r="E1341">
        <v>42.851999999999997</v>
      </c>
      <c r="F1341">
        <v>42.725999999999999</v>
      </c>
      <c r="G1341">
        <v>40.415999999999997</v>
      </c>
      <c r="H1341">
        <v>41.551000000000002</v>
      </c>
      <c r="I1341">
        <v>39.94</v>
      </c>
      <c r="J1341">
        <v>43.103999999999999</v>
      </c>
    </row>
    <row r="1342" spans="1:10">
      <c r="A1342">
        <v>1340</v>
      </c>
      <c r="B1342">
        <v>49.36</v>
      </c>
      <c r="C1342">
        <v>50.860999999999997</v>
      </c>
      <c r="D1342">
        <v>50.393999999999998</v>
      </c>
      <c r="E1342">
        <v>43.058</v>
      </c>
      <c r="F1342">
        <v>44.085999999999999</v>
      </c>
      <c r="G1342">
        <v>41.02</v>
      </c>
      <c r="H1342">
        <v>41.956000000000003</v>
      </c>
      <c r="I1342">
        <v>40.015000000000001</v>
      </c>
      <c r="J1342">
        <v>44.372999999999998</v>
      </c>
    </row>
    <row r="1343" spans="1:10">
      <c r="A1343">
        <v>1341</v>
      </c>
      <c r="B1343">
        <v>49.454000000000001</v>
      </c>
      <c r="C1343">
        <v>49.65</v>
      </c>
      <c r="D1343">
        <v>50.576000000000001</v>
      </c>
      <c r="E1343">
        <v>43.613999999999997</v>
      </c>
      <c r="F1343">
        <v>42.01</v>
      </c>
      <c r="G1343">
        <v>40.807000000000002</v>
      </c>
      <c r="H1343">
        <v>43.271000000000001</v>
      </c>
      <c r="I1343">
        <v>42.042000000000002</v>
      </c>
      <c r="J1343">
        <v>56.267000000000003</v>
      </c>
    </row>
    <row r="1344" spans="1:10">
      <c r="A1344">
        <v>1342</v>
      </c>
      <c r="B1344">
        <v>48.177</v>
      </c>
      <c r="C1344">
        <v>49.521999999999998</v>
      </c>
      <c r="D1344">
        <v>55.747999999999998</v>
      </c>
      <c r="E1344">
        <v>42.15</v>
      </c>
      <c r="F1344">
        <v>41.618000000000002</v>
      </c>
      <c r="G1344">
        <v>41.360999999999997</v>
      </c>
      <c r="H1344">
        <v>41.536999999999999</v>
      </c>
      <c r="I1344">
        <v>39.984000000000002</v>
      </c>
      <c r="J1344">
        <v>44.96</v>
      </c>
    </row>
    <row r="1345" spans="1:10">
      <c r="A1345">
        <v>1343</v>
      </c>
      <c r="B1345">
        <v>47.682000000000002</v>
      </c>
      <c r="C1345">
        <v>52.29</v>
      </c>
      <c r="D1345">
        <v>49.392000000000003</v>
      </c>
      <c r="E1345">
        <v>41.488999999999997</v>
      </c>
      <c r="F1345">
        <v>41.259</v>
      </c>
      <c r="G1345">
        <v>40.902999999999999</v>
      </c>
      <c r="H1345">
        <v>41.594000000000001</v>
      </c>
      <c r="I1345">
        <v>39.945999999999998</v>
      </c>
      <c r="J1345">
        <v>45.923000000000002</v>
      </c>
    </row>
    <row r="1346" spans="1:10">
      <c r="A1346">
        <v>1344</v>
      </c>
      <c r="B1346">
        <v>48.707000000000001</v>
      </c>
      <c r="C1346">
        <v>48.445</v>
      </c>
      <c r="D1346">
        <v>48.935000000000002</v>
      </c>
      <c r="E1346">
        <v>40.692</v>
      </c>
      <c r="F1346">
        <v>41.548000000000002</v>
      </c>
      <c r="G1346">
        <v>42.125999999999998</v>
      </c>
      <c r="H1346">
        <v>41.258000000000003</v>
      </c>
      <c r="I1346">
        <v>40.017000000000003</v>
      </c>
      <c r="J1346">
        <v>43.234999999999999</v>
      </c>
    </row>
    <row r="1347" spans="1:10">
      <c r="A1347">
        <v>1345</v>
      </c>
      <c r="B1347">
        <v>46.798999999999999</v>
      </c>
      <c r="C1347">
        <v>50.628</v>
      </c>
      <c r="D1347">
        <v>49.776000000000003</v>
      </c>
      <c r="E1347">
        <v>41.542000000000002</v>
      </c>
      <c r="F1347">
        <v>41.563000000000002</v>
      </c>
      <c r="G1347">
        <v>40.597000000000001</v>
      </c>
      <c r="H1347">
        <v>40.649000000000001</v>
      </c>
      <c r="I1347">
        <v>39.781999999999996</v>
      </c>
      <c r="J1347">
        <v>42.296999999999997</v>
      </c>
    </row>
    <row r="1348" spans="1:10">
      <c r="A1348">
        <v>1346</v>
      </c>
      <c r="B1348">
        <v>46.625</v>
      </c>
      <c r="C1348">
        <v>51.051000000000002</v>
      </c>
      <c r="D1348">
        <v>48.843000000000004</v>
      </c>
      <c r="E1348">
        <v>40.819000000000003</v>
      </c>
      <c r="F1348">
        <v>41.784999999999997</v>
      </c>
      <c r="G1348">
        <v>42.173999999999999</v>
      </c>
      <c r="H1348">
        <v>43.523000000000003</v>
      </c>
      <c r="I1348">
        <v>40.03</v>
      </c>
      <c r="J1348">
        <v>42.566000000000003</v>
      </c>
    </row>
    <row r="1349" spans="1:10">
      <c r="A1349">
        <v>1347</v>
      </c>
      <c r="B1349">
        <v>45.485999999999997</v>
      </c>
      <c r="C1349">
        <v>48.253999999999998</v>
      </c>
      <c r="D1349">
        <v>48.713999999999999</v>
      </c>
      <c r="E1349">
        <v>40.643000000000001</v>
      </c>
      <c r="F1349">
        <v>41.32</v>
      </c>
      <c r="G1349">
        <v>41.893000000000001</v>
      </c>
      <c r="H1349">
        <v>40.823</v>
      </c>
      <c r="I1349">
        <v>39.869999999999997</v>
      </c>
      <c r="J1349">
        <v>42.567</v>
      </c>
    </row>
    <row r="1350" spans="1:10">
      <c r="A1350">
        <v>1348</v>
      </c>
      <c r="B1350">
        <v>45.465000000000003</v>
      </c>
      <c r="C1350">
        <v>47.883000000000003</v>
      </c>
      <c r="D1350">
        <v>48.646999999999998</v>
      </c>
      <c r="E1350">
        <v>40.375999999999998</v>
      </c>
      <c r="F1350">
        <v>40.822000000000003</v>
      </c>
      <c r="G1350">
        <v>40.213000000000001</v>
      </c>
      <c r="H1350">
        <v>40.734000000000002</v>
      </c>
      <c r="I1350">
        <v>39.935000000000002</v>
      </c>
      <c r="J1350">
        <v>42.875999999999998</v>
      </c>
    </row>
    <row r="1351" spans="1:10">
      <c r="A1351">
        <v>1349</v>
      </c>
      <c r="B1351">
        <v>44.658000000000001</v>
      </c>
      <c r="C1351">
        <v>47.6</v>
      </c>
      <c r="D1351">
        <v>49.56</v>
      </c>
      <c r="E1351">
        <v>40.194000000000003</v>
      </c>
      <c r="F1351">
        <v>40.869999999999997</v>
      </c>
      <c r="G1351">
        <v>40.057000000000002</v>
      </c>
      <c r="H1351">
        <v>40.679000000000002</v>
      </c>
      <c r="I1351">
        <v>40.015999999999998</v>
      </c>
      <c r="J1351">
        <v>42.646999999999998</v>
      </c>
    </row>
    <row r="1352" spans="1:10">
      <c r="A1352">
        <v>1350</v>
      </c>
      <c r="B1352">
        <v>43.534999999999997</v>
      </c>
      <c r="C1352">
        <v>47.07</v>
      </c>
      <c r="D1352">
        <v>48.741999999999997</v>
      </c>
      <c r="E1352">
        <v>40.674999999999997</v>
      </c>
      <c r="F1352">
        <v>40.661999999999999</v>
      </c>
      <c r="G1352">
        <v>41.819000000000003</v>
      </c>
      <c r="H1352">
        <v>41.268999999999998</v>
      </c>
      <c r="I1352">
        <v>42.021999999999998</v>
      </c>
      <c r="J1352">
        <v>43.417999999999999</v>
      </c>
    </row>
    <row r="1353" spans="1:10">
      <c r="A1353">
        <v>1351</v>
      </c>
      <c r="B1353">
        <v>42.610999999999997</v>
      </c>
      <c r="C1353">
        <v>47.286000000000001</v>
      </c>
      <c r="D1353">
        <v>46.77</v>
      </c>
      <c r="E1353">
        <v>39.857999999999997</v>
      </c>
      <c r="F1353">
        <v>40.951999999999998</v>
      </c>
      <c r="G1353">
        <v>40.758000000000003</v>
      </c>
      <c r="H1353">
        <v>43.695</v>
      </c>
      <c r="I1353">
        <v>41.078000000000003</v>
      </c>
      <c r="J1353">
        <v>43.091999999999999</v>
      </c>
    </row>
    <row r="1354" spans="1:10">
      <c r="A1354">
        <v>1352</v>
      </c>
      <c r="B1354">
        <v>42.506</v>
      </c>
      <c r="C1354">
        <v>45.917000000000002</v>
      </c>
      <c r="D1354">
        <v>46.750999999999998</v>
      </c>
      <c r="E1354">
        <v>40.021000000000001</v>
      </c>
      <c r="F1354">
        <v>40.622999999999998</v>
      </c>
      <c r="G1354">
        <v>40.726999999999997</v>
      </c>
      <c r="H1354">
        <v>40.786999999999999</v>
      </c>
      <c r="I1354">
        <v>45.220999999999997</v>
      </c>
      <c r="J1354">
        <v>42.831000000000003</v>
      </c>
    </row>
    <row r="1355" spans="1:10">
      <c r="A1355">
        <v>1353</v>
      </c>
      <c r="B1355">
        <v>41.664000000000001</v>
      </c>
      <c r="C1355">
        <v>45.195</v>
      </c>
      <c r="D1355">
        <v>46.33</v>
      </c>
      <c r="E1355">
        <v>39.735999999999997</v>
      </c>
      <c r="F1355">
        <v>40.591999999999999</v>
      </c>
      <c r="G1355">
        <v>40.262999999999998</v>
      </c>
      <c r="H1355">
        <v>40.792999999999999</v>
      </c>
      <c r="I1355">
        <v>41.158000000000001</v>
      </c>
      <c r="J1355">
        <v>45.5</v>
      </c>
    </row>
    <row r="1356" spans="1:10">
      <c r="A1356">
        <v>1354</v>
      </c>
      <c r="B1356">
        <v>47.457999999999998</v>
      </c>
      <c r="C1356">
        <v>47.223999999999997</v>
      </c>
      <c r="D1356">
        <v>45.984999999999999</v>
      </c>
      <c r="E1356">
        <v>39.941000000000003</v>
      </c>
      <c r="F1356">
        <v>40.343000000000004</v>
      </c>
      <c r="G1356">
        <v>39.981000000000002</v>
      </c>
      <c r="H1356">
        <v>40.503</v>
      </c>
      <c r="I1356">
        <v>41.244999999999997</v>
      </c>
      <c r="J1356">
        <v>42.021999999999998</v>
      </c>
    </row>
    <row r="1357" spans="1:10">
      <c r="A1357">
        <v>1355</v>
      </c>
      <c r="B1357">
        <v>41.741999999999997</v>
      </c>
      <c r="C1357">
        <v>45.347999999999999</v>
      </c>
      <c r="D1357">
        <v>45.618000000000002</v>
      </c>
      <c r="E1357">
        <v>39.872</v>
      </c>
      <c r="F1357">
        <v>41.658999999999999</v>
      </c>
      <c r="G1357">
        <v>40.024000000000001</v>
      </c>
      <c r="H1357">
        <v>40.820999999999998</v>
      </c>
      <c r="I1357">
        <v>42.037999999999997</v>
      </c>
      <c r="J1357">
        <v>42.375999999999998</v>
      </c>
    </row>
    <row r="1358" spans="1:10">
      <c r="A1358">
        <v>1356</v>
      </c>
      <c r="B1358">
        <v>41.603000000000002</v>
      </c>
      <c r="C1358">
        <v>46.375999999999998</v>
      </c>
      <c r="D1358">
        <v>46.906999999999996</v>
      </c>
      <c r="E1358">
        <v>39.808999999999997</v>
      </c>
      <c r="F1358">
        <v>41.593000000000004</v>
      </c>
      <c r="G1358">
        <v>40.231999999999999</v>
      </c>
      <c r="H1358">
        <v>41.017000000000003</v>
      </c>
      <c r="I1358">
        <v>40.64</v>
      </c>
      <c r="J1358">
        <v>42.024000000000001</v>
      </c>
    </row>
    <row r="1359" spans="1:10">
      <c r="A1359">
        <v>1357</v>
      </c>
      <c r="B1359">
        <v>41.738999999999997</v>
      </c>
      <c r="C1359">
        <v>43.356000000000002</v>
      </c>
      <c r="D1359">
        <v>44.063000000000002</v>
      </c>
      <c r="E1359">
        <v>40.061999999999998</v>
      </c>
      <c r="F1359">
        <v>41.261000000000003</v>
      </c>
      <c r="G1359">
        <v>40.17</v>
      </c>
      <c r="H1359">
        <v>41.987000000000002</v>
      </c>
      <c r="I1359">
        <v>40.881</v>
      </c>
      <c r="J1359">
        <v>41.18</v>
      </c>
    </row>
    <row r="1360" spans="1:10">
      <c r="A1360">
        <v>1358</v>
      </c>
      <c r="B1360">
        <v>40.869999999999997</v>
      </c>
      <c r="C1360">
        <v>42.953000000000003</v>
      </c>
      <c r="D1360">
        <v>43.674999999999997</v>
      </c>
      <c r="E1360">
        <v>39.947000000000003</v>
      </c>
      <c r="F1360">
        <v>40.238</v>
      </c>
      <c r="G1360">
        <v>40.029000000000003</v>
      </c>
      <c r="H1360">
        <v>40.630000000000003</v>
      </c>
      <c r="I1360">
        <v>40.32</v>
      </c>
      <c r="J1360">
        <v>42.92</v>
      </c>
    </row>
    <row r="1361" spans="1:10">
      <c r="A1361">
        <v>1359</v>
      </c>
      <c r="B1361">
        <v>40.606999999999999</v>
      </c>
      <c r="C1361">
        <v>44.261000000000003</v>
      </c>
      <c r="D1361">
        <v>43.627000000000002</v>
      </c>
      <c r="E1361">
        <v>39.685000000000002</v>
      </c>
      <c r="F1361">
        <v>39.994999999999997</v>
      </c>
      <c r="G1361">
        <v>40.225000000000001</v>
      </c>
      <c r="H1361">
        <v>40.162999999999997</v>
      </c>
      <c r="I1361">
        <v>40.58</v>
      </c>
      <c r="J1361">
        <v>41.55</v>
      </c>
    </row>
    <row r="1362" spans="1:10">
      <c r="A1362">
        <v>1360</v>
      </c>
      <c r="B1362">
        <v>41.183999999999997</v>
      </c>
      <c r="C1362">
        <v>45.109000000000002</v>
      </c>
      <c r="D1362">
        <v>43.414999999999999</v>
      </c>
      <c r="E1362">
        <v>39.793999999999997</v>
      </c>
      <c r="F1362">
        <v>39.616999999999997</v>
      </c>
      <c r="G1362">
        <v>39.936</v>
      </c>
      <c r="H1362">
        <v>42.424999999999997</v>
      </c>
      <c r="I1362">
        <v>40.549999999999997</v>
      </c>
      <c r="J1362">
        <v>41.96</v>
      </c>
    </row>
    <row r="1363" spans="1:10">
      <c r="A1363">
        <v>1361</v>
      </c>
      <c r="B1363">
        <v>40.701999999999998</v>
      </c>
      <c r="C1363">
        <v>42.606000000000002</v>
      </c>
      <c r="D1363">
        <v>43.347999999999999</v>
      </c>
      <c r="E1363">
        <v>39.72</v>
      </c>
      <c r="F1363">
        <v>39.774000000000001</v>
      </c>
      <c r="G1363">
        <v>40.531999999999996</v>
      </c>
      <c r="H1363">
        <v>40.646000000000001</v>
      </c>
      <c r="I1363">
        <v>40.869999999999997</v>
      </c>
      <c r="J1363">
        <v>42.47</v>
      </c>
    </row>
    <row r="1364" spans="1:10">
      <c r="A1364">
        <v>1362</v>
      </c>
      <c r="B1364">
        <v>40.710999999999999</v>
      </c>
      <c r="C1364">
        <v>41.883000000000003</v>
      </c>
      <c r="D1364">
        <v>43.191000000000003</v>
      </c>
      <c r="E1364">
        <v>39.996000000000002</v>
      </c>
      <c r="F1364">
        <v>40.072000000000003</v>
      </c>
      <c r="G1364">
        <v>40.39</v>
      </c>
      <c r="H1364">
        <v>47.719000000000001</v>
      </c>
      <c r="I1364">
        <v>40.020000000000003</v>
      </c>
      <c r="J1364">
        <v>41.828000000000003</v>
      </c>
    </row>
    <row r="1365" spans="1:10">
      <c r="A1365">
        <v>1363</v>
      </c>
      <c r="B1365">
        <v>41.161999999999999</v>
      </c>
      <c r="C1365">
        <v>41.905999999999999</v>
      </c>
      <c r="D1365">
        <v>46.408999999999999</v>
      </c>
      <c r="E1365">
        <v>39.612000000000002</v>
      </c>
      <c r="F1365">
        <v>39.488999999999997</v>
      </c>
      <c r="G1365">
        <v>39.933999999999997</v>
      </c>
      <c r="H1365">
        <v>40.841999999999999</v>
      </c>
      <c r="I1365">
        <v>40.116999999999997</v>
      </c>
      <c r="J1365">
        <v>41.856999999999999</v>
      </c>
    </row>
    <row r="1366" spans="1:10">
      <c r="A1366">
        <v>1364</v>
      </c>
      <c r="B1366">
        <v>40.133000000000003</v>
      </c>
      <c r="C1366">
        <v>42.866</v>
      </c>
      <c r="D1366">
        <v>42.540999999999997</v>
      </c>
      <c r="E1366">
        <v>39.932000000000002</v>
      </c>
      <c r="F1366">
        <v>39.802</v>
      </c>
      <c r="G1366">
        <v>40.850999999999999</v>
      </c>
      <c r="H1366">
        <v>41.305</v>
      </c>
      <c r="I1366">
        <v>41.146000000000001</v>
      </c>
      <c r="J1366">
        <v>42.198</v>
      </c>
    </row>
    <row r="1367" spans="1:10">
      <c r="A1367">
        <v>1365</v>
      </c>
      <c r="B1367">
        <v>40.619999999999997</v>
      </c>
      <c r="C1367">
        <v>41.57</v>
      </c>
      <c r="D1367">
        <v>42.51</v>
      </c>
      <c r="E1367">
        <v>40.536999999999999</v>
      </c>
      <c r="F1367">
        <v>39.853000000000002</v>
      </c>
      <c r="G1367">
        <v>40.533999999999999</v>
      </c>
      <c r="H1367">
        <v>41.999000000000002</v>
      </c>
      <c r="I1367">
        <v>40.44</v>
      </c>
      <c r="J1367">
        <v>42.018000000000001</v>
      </c>
    </row>
    <row r="1368" spans="1:10">
      <c r="A1368">
        <v>1366</v>
      </c>
      <c r="B1368">
        <v>40.637999999999998</v>
      </c>
      <c r="C1368">
        <v>41.875999999999998</v>
      </c>
      <c r="D1368">
        <v>45.445</v>
      </c>
      <c r="E1368">
        <v>40.189</v>
      </c>
      <c r="F1368">
        <v>40.164000000000001</v>
      </c>
      <c r="G1368">
        <v>40.398000000000003</v>
      </c>
      <c r="H1368">
        <v>41.499000000000002</v>
      </c>
      <c r="I1368">
        <v>40.28</v>
      </c>
      <c r="J1368">
        <v>42.241999999999997</v>
      </c>
    </row>
    <row r="1369" spans="1:10">
      <c r="A1369">
        <v>1367</v>
      </c>
      <c r="B1369">
        <v>40.21</v>
      </c>
      <c r="C1369">
        <v>41.728999999999999</v>
      </c>
      <c r="D1369">
        <v>44.210999999999999</v>
      </c>
      <c r="E1369">
        <v>39.725999999999999</v>
      </c>
      <c r="F1369">
        <v>39.700000000000003</v>
      </c>
      <c r="G1369">
        <v>40.179000000000002</v>
      </c>
      <c r="H1369">
        <v>41.112000000000002</v>
      </c>
      <c r="I1369">
        <v>40.256</v>
      </c>
      <c r="J1369">
        <v>42.177999999999997</v>
      </c>
    </row>
    <row r="1370" spans="1:10">
      <c r="A1370">
        <v>1368</v>
      </c>
      <c r="B1370">
        <v>40.048000000000002</v>
      </c>
      <c r="C1370">
        <v>41.756999999999998</v>
      </c>
      <c r="D1370">
        <v>42.052999999999997</v>
      </c>
      <c r="E1370">
        <v>39.743000000000002</v>
      </c>
      <c r="F1370">
        <v>39.843000000000004</v>
      </c>
      <c r="G1370">
        <v>39.877000000000002</v>
      </c>
      <c r="H1370">
        <v>41.222999999999999</v>
      </c>
      <c r="I1370">
        <v>40.201999999999998</v>
      </c>
      <c r="J1370">
        <v>42.703000000000003</v>
      </c>
    </row>
    <row r="1371" spans="1:10">
      <c r="A1371">
        <v>1369</v>
      </c>
      <c r="B1371">
        <v>40.231000000000002</v>
      </c>
      <c r="C1371">
        <v>41.317</v>
      </c>
      <c r="D1371">
        <v>42.500999999999998</v>
      </c>
      <c r="E1371">
        <v>39.476999999999997</v>
      </c>
      <c r="F1371">
        <v>39.692999999999998</v>
      </c>
      <c r="G1371">
        <v>42.002000000000002</v>
      </c>
      <c r="H1371">
        <v>40.732999999999997</v>
      </c>
      <c r="I1371">
        <v>40.694000000000003</v>
      </c>
      <c r="J1371">
        <v>41.344000000000001</v>
      </c>
    </row>
    <row r="1372" spans="1:10">
      <c r="A1372">
        <v>1370</v>
      </c>
      <c r="B1372">
        <v>40.109000000000002</v>
      </c>
      <c r="C1372">
        <v>41.305</v>
      </c>
      <c r="D1372">
        <v>41.055</v>
      </c>
      <c r="E1372">
        <v>40.006999999999998</v>
      </c>
      <c r="F1372">
        <v>39.753999999999998</v>
      </c>
      <c r="G1372">
        <v>40.523000000000003</v>
      </c>
      <c r="H1372">
        <v>40.673000000000002</v>
      </c>
      <c r="I1372">
        <v>49.283000000000001</v>
      </c>
      <c r="J1372">
        <v>44.225000000000001</v>
      </c>
    </row>
    <row r="1373" spans="1:10">
      <c r="A1373">
        <v>1371</v>
      </c>
      <c r="B1373">
        <v>39.887</v>
      </c>
      <c r="C1373">
        <v>41.308999999999997</v>
      </c>
      <c r="D1373">
        <v>40.741</v>
      </c>
      <c r="E1373">
        <v>40.744</v>
      </c>
      <c r="F1373">
        <v>39.543999999999997</v>
      </c>
      <c r="G1373">
        <v>40.125</v>
      </c>
      <c r="H1373">
        <v>40.741</v>
      </c>
      <c r="I1373">
        <v>40.021000000000001</v>
      </c>
      <c r="J1373">
        <v>41.164999999999999</v>
      </c>
    </row>
    <row r="1374" spans="1:10">
      <c r="A1374">
        <v>1372</v>
      </c>
      <c r="B1374">
        <v>39.89</v>
      </c>
      <c r="C1374">
        <v>43.274999999999999</v>
      </c>
      <c r="D1374">
        <v>41.045000000000002</v>
      </c>
      <c r="E1374">
        <v>39.694000000000003</v>
      </c>
      <c r="F1374">
        <v>39.948</v>
      </c>
      <c r="G1374">
        <v>39.93</v>
      </c>
      <c r="H1374">
        <v>40.636000000000003</v>
      </c>
      <c r="I1374">
        <v>41.555</v>
      </c>
      <c r="J1374">
        <v>41.113</v>
      </c>
    </row>
    <row r="1375" spans="1:10">
      <c r="A1375">
        <v>1373</v>
      </c>
      <c r="B1375">
        <v>40.073</v>
      </c>
      <c r="C1375">
        <v>41.351999999999997</v>
      </c>
      <c r="D1375">
        <v>40.21</v>
      </c>
      <c r="E1375">
        <v>39.756</v>
      </c>
      <c r="F1375">
        <v>40.448999999999998</v>
      </c>
      <c r="G1375">
        <v>40.520000000000003</v>
      </c>
      <c r="H1375">
        <v>47.8</v>
      </c>
      <c r="I1375">
        <v>40.218000000000004</v>
      </c>
      <c r="J1375">
        <v>41.831000000000003</v>
      </c>
    </row>
    <row r="1376" spans="1:10">
      <c r="A1376">
        <v>1374</v>
      </c>
      <c r="B1376">
        <v>39.889000000000003</v>
      </c>
      <c r="C1376">
        <v>40.856999999999999</v>
      </c>
      <c r="D1376">
        <v>40.191000000000003</v>
      </c>
      <c r="E1376">
        <v>39.456000000000003</v>
      </c>
      <c r="F1376">
        <v>39.783000000000001</v>
      </c>
      <c r="G1376">
        <v>48.49</v>
      </c>
      <c r="H1376">
        <v>40.207000000000001</v>
      </c>
      <c r="I1376">
        <v>40.301000000000002</v>
      </c>
      <c r="J1376">
        <v>44.597000000000001</v>
      </c>
    </row>
    <row r="1377" spans="1:10">
      <c r="A1377">
        <v>1375</v>
      </c>
      <c r="B1377">
        <v>39.905999999999999</v>
      </c>
      <c r="C1377">
        <v>40.594999999999999</v>
      </c>
      <c r="D1377">
        <v>40.136000000000003</v>
      </c>
      <c r="E1377">
        <v>39.773000000000003</v>
      </c>
      <c r="F1377">
        <v>39.793999999999997</v>
      </c>
      <c r="G1377">
        <v>40.14</v>
      </c>
      <c r="H1377">
        <v>40.976999999999997</v>
      </c>
      <c r="I1377">
        <v>40.115000000000002</v>
      </c>
      <c r="J1377">
        <v>47.722000000000001</v>
      </c>
    </row>
    <row r="1378" spans="1:10">
      <c r="A1378">
        <v>1376</v>
      </c>
      <c r="B1378">
        <v>39.473999999999997</v>
      </c>
      <c r="C1378">
        <v>40.320999999999998</v>
      </c>
      <c r="D1378">
        <v>40.128999999999998</v>
      </c>
      <c r="E1378">
        <v>39.521000000000001</v>
      </c>
      <c r="F1378">
        <v>39.664000000000001</v>
      </c>
      <c r="G1378">
        <v>39.844000000000001</v>
      </c>
      <c r="H1378">
        <v>41.95</v>
      </c>
      <c r="I1378">
        <v>40.057000000000002</v>
      </c>
      <c r="J1378">
        <v>53.627000000000002</v>
      </c>
    </row>
    <row r="1379" spans="1:10">
      <c r="A1379">
        <v>1377</v>
      </c>
      <c r="B1379">
        <v>39.536999999999999</v>
      </c>
      <c r="C1379">
        <v>40.453000000000003</v>
      </c>
      <c r="D1379">
        <v>39.631999999999998</v>
      </c>
      <c r="E1379">
        <v>40.159999999999997</v>
      </c>
      <c r="F1379">
        <v>39.582000000000001</v>
      </c>
      <c r="G1379">
        <v>39.89</v>
      </c>
      <c r="H1379">
        <v>40.61</v>
      </c>
      <c r="I1379">
        <v>39.875</v>
      </c>
      <c r="J1379">
        <v>56.677</v>
      </c>
    </row>
    <row r="1380" spans="1:10">
      <c r="A1380">
        <v>1378</v>
      </c>
      <c r="B1380">
        <v>39.473999999999997</v>
      </c>
      <c r="C1380">
        <v>40.56</v>
      </c>
      <c r="D1380">
        <v>41.68</v>
      </c>
      <c r="E1380">
        <v>39.453000000000003</v>
      </c>
      <c r="F1380">
        <v>39.616999999999997</v>
      </c>
      <c r="G1380">
        <v>40.029000000000003</v>
      </c>
      <c r="H1380">
        <v>40.299999999999997</v>
      </c>
      <c r="I1380">
        <v>41.578000000000003</v>
      </c>
      <c r="J1380">
        <v>56.103000000000002</v>
      </c>
    </row>
    <row r="1381" spans="1:10">
      <c r="A1381">
        <v>1379</v>
      </c>
      <c r="B1381">
        <v>39.581000000000003</v>
      </c>
      <c r="C1381">
        <v>40.387999999999998</v>
      </c>
      <c r="D1381">
        <v>39.738</v>
      </c>
      <c r="E1381">
        <v>39.453000000000003</v>
      </c>
      <c r="F1381">
        <v>39.677999999999997</v>
      </c>
      <c r="G1381">
        <v>40.009</v>
      </c>
      <c r="H1381">
        <v>40.200000000000003</v>
      </c>
      <c r="I1381">
        <v>45.012</v>
      </c>
      <c r="J1381">
        <v>56.481000000000002</v>
      </c>
    </row>
    <row r="1382" spans="1:10">
      <c r="A1382">
        <v>1380</v>
      </c>
      <c r="B1382">
        <v>39.853000000000002</v>
      </c>
      <c r="C1382">
        <v>40.347000000000001</v>
      </c>
      <c r="D1382">
        <v>41.173999999999999</v>
      </c>
      <c r="E1382">
        <v>42.249000000000002</v>
      </c>
      <c r="F1382">
        <v>39.642000000000003</v>
      </c>
      <c r="G1382">
        <v>40.020000000000003</v>
      </c>
      <c r="H1382">
        <v>39.999000000000002</v>
      </c>
      <c r="I1382">
        <v>40.273000000000003</v>
      </c>
      <c r="J1382">
        <v>57.164000000000001</v>
      </c>
    </row>
    <row r="1383" spans="1:10">
      <c r="A1383">
        <v>1381</v>
      </c>
      <c r="B1383">
        <v>39.414000000000001</v>
      </c>
      <c r="C1383">
        <v>40.218000000000004</v>
      </c>
      <c r="D1383">
        <v>39.909999999999997</v>
      </c>
      <c r="E1383">
        <v>40.344999999999999</v>
      </c>
      <c r="F1383">
        <v>39.857999999999997</v>
      </c>
      <c r="G1383">
        <v>40.923999999999999</v>
      </c>
      <c r="H1383">
        <v>39.539000000000001</v>
      </c>
      <c r="I1383">
        <v>40.219000000000001</v>
      </c>
      <c r="J1383">
        <v>55.182000000000002</v>
      </c>
    </row>
    <row r="1384" spans="1:10">
      <c r="A1384">
        <v>1382</v>
      </c>
      <c r="B1384">
        <v>39.280999999999999</v>
      </c>
      <c r="C1384">
        <v>39.805</v>
      </c>
      <c r="D1384">
        <v>39.409999999999997</v>
      </c>
      <c r="E1384">
        <v>39.68</v>
      </c>
      <c r="F1384">
        <v>40.686999999999998</v>
      </c>
      <c r="G1384">
        <v>43.816000000000003</v>
      </c>
      <c r="H1384">
        <v>40.234000000000002</v>
      </c>
      <c r="I1384">
        <v>40.048999999999999</v>
      </c>
      <c r="J1384">
        <v>55.055999999999997</v>
      </c>
    </row>
    <row r="1385" spans="1:10">
      <c r="A1385">
        <v>1383</v>
      </c>
      <c r="B1385">
        <v>39.667000000000002</v>
      </c>
      <c r="C1385">
        <v>40.396999999999998</v>
      </c>
      <c r="D1385">
        <v>39.518999999999998</v>
      </c>
      <c r="E1385">
        <v>39.526000000000003</v>
      </c>
      <c r="F1385">
        <v>39.929000000000002</v>
      </c>
      <c r="G1385">
        <v>40.299999999999997</v>
      </c>
      <c r="H1385">
        <v>40.131999999999998</v>
      </c>
      <c r="I1385">
        <v>41.540999999999997</v>
      </c>
      <c r="J1385">
        <v>54.591000000000001</v>
      </c>
    </row>
    <row r="1386" spans="1:10">
      <c r="A1386">
        <v>1384</v>
      </c>
      <c r="B1386">
        <v>38.963000000000001</v>
      </c>
      <c r="C1386">
        <v>40.401000000000003</v>
      </c>
      <c r="D1386">
        <v>39.219000000000001</v>
      </c>
      <c r="E1386">
        <v>39.557000000000002</v>
      </c>
      <c r="F1386">
        <v>39.725000000000001</v>
      </c>
      <c r="G1386">
        <v>40.146999999999998</v>
      </c>
      <c r="H1386">
        <v>40.44</v>
      </c>
      <c r="I1386">
        <v>40.472000000000001</v>
      </c>
      <c r="J1386">
        <v>54.673999999999999</v>
      </c>
    </row>
    <row r="1387" spans="1:10">
      <c r="A1387">
        <v>1385</v>
      </c>
      <c r="B1387">
        <v>39.524999999999999</v>
      </c>
      <c r="C1387">
        <v>41.47</v>
      </c>
      <c r="D1387">
        <v>39.594999999999999</v>
      </c>
      <c r="E1387">
        <v>39.524999999999999</v>
      </c>
      <c r="F1387">
        <v>39.963000000000001</v>
      </c>
      <c r="G1387">
        <v>40.472999999999999</v>
      </c>
      <c r="H1387">
        <v>40.688000000000002</v>
      </c>
      <c r="I1387">
        <v>40.274999999999999</v>
      </c>
      <c r="J1387">
        <v>54.029000000000003</v>
      </c>
    </row>
    <row r="1388" spans="1:10">
      <c r="A1388">
        <v>1386</v>
      </c>
      <c r="B1388">
        <v>43.526000000000003</v>
      </c>
      <c r="C1388">
        <v>39.936999999999998</v>
      </c>
      <c r="D1388">
        <v>39.317999999999998</v>
      </c>
      <c r="E1388">
        <v>39.648000000000003</v>
      </c>
      <c r="F1388">
        <v>39.826999999999998</v>
      </c>
      <c r="G1388">
        <v>39.947000000000003</v>
      </c>
      <c r="H1388">
        <v>40.549999999999997</v>
      </c>
      <c r="I1388">
        <v>39.889000000000003</v>
      </c>
      <c r="J1388">
        <v>52.966000000000001</v>
      </c>
    </row>
    <row r="1389" spans="1:10">
      <c r="A1389">
        <v>1387</v>
      </c>
      <c r="B1389">
        <v>39.531999999999996</v>
      </c>
      <c r="C1389">
        <v>40.262</v>
      </c>
      <c r="D1389">
        <v>39.362000000000002</v>
      </c>
      <c r="E1389">
        <v>39.659999999999997</v>
      </c>
      <c r="F1389">
        <v>39.673000000000002</v>
      </c>
      <c r="G1389">
        <v>40.997</v>
      </c>
      <c r="H1389">
        <v>40.454999999999998</v>
      </c>
      <c r="I1389">
        <v>40.548999999999999</v>
      </c>
      <c r="J1389">
        <v>50.71</v>
      </c>
    </row>
    <row r="1390" spans="1:10">
      <c r="A1390">
        <v>1388</v>
      </c>
      <c r="B1390">
        <v>39.418999999999997</v>
      </c>
      <c r="C1390">
        <v>40.567</v>
      </c>
      <c r="D1390">
        <v>43.173000000000002</v>
      </c>
      <c r="E1390">
        <v>40.53</v>
      </c>
      <c r="F1390">
        <v>39.488</v>
      </c>
      <c r="G1390">
        <v>40.020000000000003</v>
      </c>
      <c r="H1390">
        <v>44.707000000000001</v>
      </c>
      <c r="I1390">
        <v>41.097999999999999</v>
      </c>
      <c r="J1390">
        <v>53.901000000000003</v>
      </c>
    </row>
    <row r="1391" spans="1:10">
      <c r="A1391">
        <v>1389</v>
      </c>
      <c r="B1391">
        <v>39.466000000000001</v>
      </c>
      <c r="C1391">
        <v>40.298000000000002</v>
      </c>
      <c r="D1391">
        <v>39.521000000000001</v>
      </c>
      <c r="E1391">
        <v>39.75</v>
      </c>
      <c r="F1391">
        <v>39.933</v>
      </c>
      <c r="G1391">
        <v>39.954999999999998</v>
      </c>
      <c r="H1391">
        <v>40.755000000000003</v>
      </c>
      <c r="I1391">
        <v>40.76</v>
      </c>
      <c r="J1391">
        <v>50.4</v>
      </c>
    </row>
    <row r="1392" spans="1:10">
      <c r="A1392">
        <v>1390</v>
      </c>
      <c r="B1392">
        <v>39.340000000000003</v>
      </c>
      <c r="C1392">
        <v>40.228999999999999</v>
      </c>
      <c r="D1392">
        <v>39.366</v>
      </c>
      <c r="E1392">
        <v>39.729999999999997</v>
      </c>
      <c r="F1392">
        <v>39.432000000000002</v>
      </c>
      <c r="G1392">
        <v>40.28</v>
      </c>
      <c r="H1392">
        <v>40.216000000000001</v>
      </c>
      <c r="I1392">
        <v>40.31</v>
      </c>
      <c r="J1392">
        <v>51.96</v>
      </c>
    </row>
    <row r="1393" spans="1:10">
      <c r="A1393">
        <v>1391</v>
      </c>
      <c r="B1393">
        <v>39.08</v>
      </c>
      <c r="C1393">
        <v>39.677999999999997</v>
      </c>
      <c r="D1393">
        <v>40.28</v>
      </c>
      <c r="E1393">
        <v>40.11</v>
      </c>
      <c r="F1393">
        <v>39.229999999999997</v>
      </c>
      <c r="G1393">
        <v>39.991999999999997</v>
      </c>
      <c r="H1393">
        <v>40.289000000000001</v>
      </c>
      <c r="I1393">
        <v>39.96</v>
      </c>
      <c r="J1393">
        <v>47.933</v>
      </c>
    </row>
    <row r="1394" spans="1:10">
      <c r="A1394">
        <v>1392</v>
      </c>
      <c r="B1394">
        <v>39.165999999999997</v>
      </c>
      <c r="C1394">
        <v>39.933999999999997</v>
      </c>
      <c r="D1394">
        <v>39.765999999999998</v>
      </c>
      <c r="E1394">
        <v>39.396000000000001</v>
      </c>
      <c r="F1394">
        <v>39.159999999999997</v>
      </c>
      <c r="G1394">
        <v>39.820999999999998</v>
      </c>
      <c r="H1394">
        <v>39.920999999999999</v>
      </c>
      <c r="I1394">
        <v>39.979999999999997</v>
      </c>
      <c r="J1394">
        <v>46.186999999999998</v>
      </c>
    </row>
    <row r="1395" spans="1:10">
      <c r="A1395">
        <v>1393</v>
      </c>
      <c r="B1395">
        <v>39.176000000000002</v>
      </c>
      <c r="C1395">
        <v>39.69</v>
      </c>
      <c r="D1395">
        <v>39.256</v>
      </c>
      <c r="E1395">
        <v>39.598999999999997</v>
      </c>
      <c r="F1395">
        <v>39.299999999999997</v>
      </c>
      <c r="G1395">
        <v>40.756</v>
      </c>
      <c r="H1395">
        <v>40.082999999999998</v>
      </c>
      <c r="I1395">
        <v>40.340000000000003</v>
      </c>
      <c r="J1395">
        <v>51.640999999999998</v>
      </c>
    </row>
    <row r="1396" spans="1:10">
      <c r="A1396">
        <v>1394</v>
      </c>
      <c r="B1396">
        <v>39.420999999999999</v>
      </c>
      <c r="C1396">
        <v>39.533999999999999</v>
      </c>
      <c r="D1396">
        <v>39.307000000000002</v>
      </c>
      <c r="E1396">
        <v>39.585999999999999</v>
      </c>
      <c r="F1396">
        <v>39.49</v>
      </c>
      <c r="G1396">
        <v>40.249000000000002</v>
      </c>
      <c r="H1396">
        <v>40.5</v>
      </c>
      <c r="I1396">
        <v>40.113999999999997</v>
      </c>
      <c r="J1396">
        <v>46.813000000000002</v>
      </c>
    </row>
    <row r="1397" spans="1:10">
      <c r="A1397">
        <v>1395</v>
      </c>
      <c r="B1397">
        <v>39.33</v>
      </c>
      <c r="C1397">
        <v>39.469000000000001</v>
      </c>
      <c r="D1397">
        <v>39.470999999999997</v>
      </c>
      <c r="E1397">
        <v>39.759</v>
      </c>
      <c r="F1397">
        <v>39.47</v>
      </c>
      <c r="G1397">
        <v>39.99</v>
      </c>
      <c r="H1397">
        <v>40.829000000000001</v>
      </c>
      <c r="I1397">
        <v>40.271999999999998</v>
      </c>
      <c r="J1397">
        <v>44.402000000000001</v>
      </c>
    </row>
    <row r="1398" spans="1:10">
      <c r="A1398">
        <v>1396</v>
      </c>
      <c r="B1398">
        <v>39.259</v>
      </c>
      <c r="C1398">
        <v>39.768999999999998</v>
      </c>
      <c r="D1398">
        <v>39.414999999999999</v>
      </c>
      <c r="E1398">
        <v>39.552</v>
      </c>
      <c r="F1398">
        <v>39.347000000000001</v>
      </c>
      <c r="G1398">
        <v>42.140999999999998</v>
      </c>
      <c r="H1398">
        <v>43.246000000000002</v>
      </c>
      <c r="I1398">
        <v>40.771999999999998</v>
      </c>
      <c r="J1398">
        <v>44.253999999999998</v>
      </c>
    </row>
    <row r="1399" spans="1:10">
      <c r="A1399">
        <v>1397</v>
      </c>
      <c r="B1399">
        <v>39.509</v>
      </c>
      <c r="C1399">
        <v>40.040999999999997</v>
      </c>
      <c r="D1399">
        <v>39.195</v>
      </c>
      <c r="E1399">
        <v>40.6</v>
      </c>
      <c r="F1399">
        <v>40.39</v>
      </c>
      <c r="G1399">
        <v>40.069000000000003</v>
      </c>
      <c r="H1399">
        <v>42.131999999999998</v>
      </c>
      <c r="I1399">
        <v>39.981000000000002</v>
      </c>
      <c r="J1399">
        <v>51.215000000000003</v>
      </c>
    </row>
    <row r="1400" spans="1:10">
      <c r="A1400">
        <v>1398</v>
      </c>
      <c r="B1400">
        <v>39.198</v>
      </c>
      <c r="C1400">
        <v>39.457999999999998</v>
      </c>
      <c r="D1400">
        <v>38.991999999999997</v>
      </c>
      <c r="E1400">
        <v>39.820999999999998</v>
      </c>
      <c r="F1400">
        <v>39.359000000000002</v>
      </c>
      <c r="G1400">
        <v>39.878</v>
      </c>
      <c r="H1400">
        <v>41.951999999999998</v>
      </c>
      <c r="I1400">
        <v>39.692999999999998</v>
      </c>
      <c r="J1400">
        <v>43.677999999999997</v>
      </c>
    </row>
    <row r="1401" spans="1:10">
      <c r="A1401">
        <v>1399</v>
      </c>
      <c r="B1401">
        <v>43.247999999999998</v>
      </c>
      <c r="C1401">
        <v>39.371000000000002</v>
      </c>
      <c r="D1401">
        <v>39.052</v>
      </c>
      <c r="E1401">
        <v>39.701999999999998</v>
      </c>
      <c r="F1401">
        <v>39.314999999999998</v>
      </c>
      <c r="G1401">
        <v>39.837000000000003</v>
      </c>
      <c r="H1401">
        <v>47.694000000000003</v>
      </c>
      <c r="I1401">
        <v>40.136000000000003</v>
      </c>
      <c r="J1401">
        <v>46.917999999999999</v>
      </c>
    </row>
    <row r="1402" spans="1:10">
      <c r="A1402">
        <v>1400</v>
      </c>
      <c r="B1402">
        <v>39.463000000000001</v>
      </c>
      <c r="C1402">
        <v>39.747</v>
      </c>
      <c r="D1402">
        <v>39.003</v>
      </c>
      <c r="E1402">
        <v>39.840000000000003</v>
      </c>
      <c r="F1402">
        <v>39.11</v>
      </c>
      <c r="G1402">
        <v>39.917999999999999</v>
      </c>
      <c r="H1402">
        <v>41.978000000000002</v>
      </c>
      <c r="I1402">
        <v>39.841999999999999</v>
      </c>
      <c r="J1402">
        <v>45.006</v>
      </c>
    </row>
    <row r="1403" spans="1:10">
      <c r="A1403">
        <v>1401</v>
      </c>
      <c r="B1403">
        <v>39.368000000000002</v>
      </c>
      <c r="C1403">
        <v>39.78</v>
      </c>
      <c r="D1403">
        <v>39.058999999999997</v>
      </c>
      <c r="E1403">
        <v>39.46</v>
      </c>
      <c r="F1403">
        <v>39.600999999999999</v>
      </c>
      <c r="G1403">
        <v>40.476999999999997</v>
      </c>
      <c r="H1403">
        <v>41.613999999999997</v>
      </c>
      <c r="I1403">
        <v>39.545000000000002</v>
      </c>
      <c r="J1403">
        <v>41.393000000000001</v>
      </c>
    </row>
    <row r="1404" spans="1:10">
      <c r="A1404">
        <v>1402</v>
      </c>
      <c r="B1404">
        <v>40.027000000000001</v>
      </c>
      <c r="C1404">
        <v>39.719000000000001</v>
      </c>
      <c r="D1404">
        <v>39.243000000000002</v>
      </c>
      <c r="E1404">
        <v>39.74</v>
      </c>
      <c r="F1404">
        <v>40.448</v>
      </c>
      <c r="G1404">
        <v>39.671999999999997</v>
      </c>
      <c r="H1404">
        <v>41.143000000000001</v>
      </c>
      <c r="I1404">
        <v>40.002000000000002</v>
      </c>
      <c r="J1404">
        <v>40.601999999999997</v>
      </c>
    </row>
    <row r="1405" spans="1:10">
      <c r="A1405">
        <v>1403</v>
      </c>
      <c r="B1405">
        <v>39.18</v>
      </c>
      <c r="C1405">
        <v>39.561</v>
      </c>
      <c r="D1405">
        <v>39.180999999999997</v>
      </c>
      <c r="E1405">
        <v>40.81</v>
      </c>
      <c r="F1405">
        <v>49.314999999999998</v>
      </c>
      <c r="G1405">
        <v>40.31</v>
      </c>
      <c r="H1405">
        <v>40.659999999999997</v>
      </c>
      <c r="I1405">
        <v>40</v>
      </c>
      <c r="J1405">
        <v>52.014000000000003</v>
      </c>
    </row>
    <row r="1406" spans="1:10">
      <c r="A1406">
        <v>1404</v>
      </c>
      <c r="B1406">
        <v>39.281999999999996</v>
      </c>
      <c r="C1406">
        <v>39.607999999999997</v>
      </c>
      <c r="D1406">
        <v>39.252000000000002</v>
      </c>
      <c r="E1406">
        <v>39.524999999999999</v>
      </c>
      <c r="F1406">
        <v>39.982999999999997</v>
      </c>
      <c r="G1406">
        <v>39.56</v>
      </c>
      <c r="H1406">
        <v>40.22</v>
      </c>
      <c r="I1406">
        <v>41.896000000000001</v>
      </c>
      <c r="J1406">
        <v>40.756999999999998</v>
      </c>
    </row>
    <row r="1407" spans="1:10">
      <c r="A1407">
        <v>1405</v>
      </c>
      <c r="B1407">
        <v>39.484999999999999</v>
      </c>
      <c r="C1407">
        <v>39.475999999999999</v>
      </c>
      <c r="D1407">
        <v>39.438000000000002</v>
      </c>
      <c r="E1407">
        <v>39.487000000000002</v>
      </c>
      <c r="F1407">
        <v>40.451999999999998</v>
      </c>
      <c r="G1407">
        <v>40.47</v>
      </c>
      <c r="H1407">
        <v>39.69</v>
      </c>
      <c r="I1407">
        <v>42.966999999999999</v>
      </c>
      <c r="J1407">
        <v>40.222999999999999</v>
      </c>
    </row>
    <row r="1408" spans="1:10">
      <c r="A1408">
        <v>1406</v>
      </c>
      <c r="B1408">
        <v>39.409999999999997</v>
      </c>
      <c r="C1408">
        <v>39.420999999999999</v>
      </c>
      <c r="D1408">
        <v>39.396000000000001</v>
      </c>
      <c r="E1408">
        <v>39.534999999999997</v>
      </c>
      <c r="F1408">
        <v>39.548999999999999</v>
      </c>
      <c r="G1408">
        <v>43.094999999999999</v>
      </c>
      <c r="H1408">
        <v>39.76</v>
      </c>
      <c r="I1408">
        <v>42.027000000000001</v>
      </c>
      <c r="J1408">
        <v>40.078000000000003</v>
      </c>
    </row>
    <row r="1409" spans="1:10">
      <c r="A1409">
        <v>1407</v>
      </c>
      <c r="B1409">
        <v>40.880000000000003</v>
      </c>
      <c r="C1409">
        <v>39.616999999999997</v>
      </c>
      <c r="D1409">
        <v>39.235999999999997</v>
      </c>
      <c r="E1409">
        <v>39.853000000000002</v>
      </c>
      <c r="F1409">
        <v>39.597000000000001</v>
      </c>
      <c r="G1409">
        <v>42.170999999999999</v>
      </c>
      <c r="H1409">
        <v>40.5</v>
      </c>
      <c r="I1409">
        <v>47.119</v>
      </c>
      <c r="J1409">
        <v>40.973999999999997</v>
      </c>
    </row>
    <row r="1410" spans="1:10">
      <c r="A1410">
        <v>1408</v>
      </c>
      <c r="B1410">
        <v>39.380000000000003</v>
      </c>
      <c r="C1410">
        <v>39.554000000000002</v>
      </c>
      <c r="D1410">
        <v>39.228999999999999</v>
      </c>
      <c r="E1410">
        <v>39.930999999999997</v>
      </c>
      <c r="F1410">
        <v>39.786000000000001</v>
      </c>
      <c r="G1410">
        <v>41.350999999999999</v>
      </c>
      <c r="H1410">
        <v>40</v>
      </c>
      <c r="I1410">
        <v>49.058999999999997</v>
      </c>
      <c r="J1410">
        <v>40.554000000000002</v>
      </c>
    </row>
    <row r="1411" spans="1:10">
      <c r="A1411">
        <v>1409</v>
      </c>
      <c r="B1411">
        <v>39.39</v>
      </c>
      <c r="C1411">
        <v>39.39</v>
      </c>
      <c r="D1411">
        <v>40.557000000000002</v>
      </c>
      <c r="E1411">
        <v>39.606999999999999</v>
      </c>
      <c r="F1411">
        <v>39.506999999999998</v>
      </c>
      <c r="G1411">
        <v>41.843000000000004</v>
      </c>
      <c r="H1411">
        <v>43.097999999999999</v>
      </c>
      <c r="I1411">
        <v>53.125</v>
      </c>
      <c r="J1411">
        <v>40.594999999999999</v>
      </c>
    </row>
    <row r="1412" spans="1:10">
      <c r="A1412">
        <v>1410</v>
      </c>
      <c r="B1412">
        <v>39.042999999999999</v>
      </c>
      <c r="C1412">
        <v>39.664999999999999</v>
      </c>
      <c r="D1412">
        <v>39.521999999999998</v>
      </c>
      <c r="E1412">
        <v>39.454000000000001</v>
      </c>
      <c r="F1412">
        <v>39.49</v>
      </c>
      <c r="G1412">
        <v>41.031999999999996</v>
      </c>
      <c r="H1412">
        <v>39.994999999999997</v>
      </c>
      <c r="I1412">
        <v>54.469000000000001</v>
      </c>
      <c r="J1412">
        <v>40.656999999999996</v>
      </c>
    </row>
    <row r="1413" spans="1:10">
      <c r="A1413">
        <v>1411</v>
      </c>
      <c r="B1413">
        <v>39.164999999999999</v>
      </c>
      <c r="C1413">
        <v>39.6</v>
      </c>
      <c r="D1413">
        <v>39.360999999999997</v>
      </c>
      <c r="E1413">
        <v>39.49</v>
      </c>
      <c r="F1413">
        <v>39.369999999999997</v>
      </c>
      <c r="G1413">
        <v>40.563000000000002</v>
      </c>
      <c r="H1413">
        <v>39.936</v>
      </c>
      <c r="I1413">
        <v>55.430999999999997</v>
      </c>
      <c r="J1413">
        <v>41.097999999999999</v>
      </c>
    </row>
    <row r="1414" spans="1:10">
      <c r="A1414">
        <v>1412</v>
      </c>
      <c r="B1414">
        <v>39.604999999999997</v>
      </c>
      <c r="C1414">
        <v>39.43</v>
      </c>
      <c r="D1414">
        <v>39.218000000000004</v>
      </c>
      <c r="E1414">
        <v>39.658999999999999</v>
      </c>
      <c r="F1414">
        <v>39.508000000000003</v>
      </c>
      <c r="G1414">
        <v>40.384999999999998</v>
      </c>
      <c r="H1414">
        <v>39.658999999999999</v>
      </c>
      <c r="I1414">
        <v>56.168999999999997</v>
      </c>
      <c r="J1414">
        <v>40.521000000000001</v>
      </c>
    </row>
    <row r="1415" spans="1:10">
      <c r="A1415">
        <v>1413</v>
      </c>
      <c r="B1415">
        <v>39.128999999999998</v>
      </c>
      <c r="C1415">
        <v>39.630000000000003</v>
      </c>
      <c r="D1415">
        <v>38.9</v>
      </c>
      <c r="E1415">
        <v>39.442999999999998</v>
      </c>
      <c r="F1415">
        <v>39.582999999999998</v>
      </c>
      <c r="G1415">
        <v>42.045000000000002</v>
      </c>
      <c r="H1415">
        <v>39.908999999999999</v>
      </c>
      <c r="I1415">
        <v>56.503999999999998</v>
      </c>
      <c r="J1415">
        <v>41.552999999999997</v>
      </c>
    </row>
    <row r="1416" spans="1:10">
      <c r="A1416">
        <v>1414</v>
      </c>
      <c r="B1416">
        <v>39.356000000000002</v>
      </c>
      <c r="C1416">
        <v>39.46</v>
      </c>
      <c r="D1416">
        <v>39.770000000000003</v>
      </c>
      <c r="E1416">
        <v>39.777000000000001</v>
      </c>
      <c r="F1416">
        <v>39.453000000000003</v>
      </c>
      <c r="G1416">
        <v>40.328000000000003</v>
      </c>
      <c r="H1416">
        <v>39.843000000000004</v>
      </c>
      <c r="I1416">
        <v>56.033999999999999</v>
      </c>
      <c r="J1416">
        <v>42.088000000000001</v>
      </c>
    </row>
    <row r="1417" spans="1:10">
      <c r="A1417">
        <v>1415</v>
      </c>
      <c r="B1417">
        <v>39.258000000000003</v>
      </c>
      <c r="C1417">
        <v>39.194000000000003</v>
      </c>
      <c r="D1417">
        <v>39.22</v>
      </c>
      <c r="E1417">
        <v>40.448999999999998</v>
      </c>
      <c r="F1417">
        <v>39.917000000000002</v>
      </c>
      <c r="G1417">
        <v>40.963999999999999</v>
      </c>
      <c r="H1417">
        <v>39.874000000000002</v>
      </c>
      <c r="I1417">
        <v>54.381999999999998</v>
      </c>
      <c r="J1417">
        <v>42.128</v>
      </c>
    </row>
    <row r="1418" spans="1:10">
      <c r="A1418">
        <v>1416</v>
      </c>
      <c r="B1418">
        <v>39.317</v>
      </c>
      <c r="C1418">
        <v>39.384999999999998</v>
      </c>
      <c r="D1418">
        <v>39.49</v>
      </c>
      <c r="E1418">
        <v>39.674999999999997</v>
      </c>
      <c r="F1418">
        <v>41.545000000000002</v>
      </c>
      <c r="G1418">
        <v>42.412999999999997</v>
      </c>
      <c r="H1418">
        <v>39.774999999999999</v>
      </c>
      <c r="I1418">
        <v>54.252000000000002</v>
      </c>
      <c r="J1418">
        <v>41.49</v>
      </c>
    </row>
    <row r="1419" spans="1:10">
      <c r="A1419">
        <v>1417</v>
      </c>
      <c r="B1419">
        <v>39.325000000000003</v>
      </c>
      <c r="C1419">
        <v>39.356999999999999</v>
      </c>
      <c r="D1419">
        <v>39.68</v>
      </c>
      <c r="E1419">
        <v>39.225000000000001</v>
      </c>
      <c r="F1419">
        <v>40.182000000000002</v>
      </c>
      <c r="G1419">
        <v>40.581000000000003</v>
      </c>
      <c r="H1419">
        <v>39.863</v>
      </c>
      <c r="I1419">
        <v>55.152999999999999</v>
      </c>
      <c r="J1419">
        <v>41.753</v>
      </c>
    </row>
    <row r="1420" spans="1:10">
      <c r="A1420">
        <v>1418</v>
      </c>
      <c r="B1420">
        <v>39.545999999999999</v>
      </c>
      <c r="C1420">
        <v>40.131999999999998</v>
      </c>
      <c r="D1420">
        <v>39.106000000000002</v>
      </c>
      <c r="E1420">
        <v>39.17</v>
      </c>
      <c r="F1420">
        <v>39.488</v>
      </c>
      <c r="G1420">
        <v>40.540999999999997</v>
      </c>
      <c r="H1420">
        <v>39.951999999999998</v>
      </c>
      <c r="I1420">
        <v>52.792999999999999</v>
      </c>
      <c r="J1420">
        <v>41.548000000000002</v>
      </c>
    </row>
    <row r="1421" spans="1:10">
      <c r="A1421">
        <v>1419</v>
      </c>
      <c r="B1421">
        <v>39.768000000000001</v>
      </c>
      <c r="C1421">
        <v>41.003</v>
      </c>
      <c r="D1421">
        <v>39.256999999999998</v>
      </c>
      <c r="E1421">
        <v>39.229999999999997</v>
      </c>
      <c r="F1421">
        <v>39.357999999999997</v>
      </c>
      <c r="G1421">
        <v>40.484999999999999</v>
      </c>
      <c r="H1421">
        <v>39.945</v>
      </c>
      <c r="I1421">
        <v>51.238999999999997</v>
      </c>
      <c r="J1421">
        <v>40.716999999999999</v>
      </c>
    </row>
    <row r="1422" spans="1:10">
      <c r="A1422">
        <v>1420</v>
      </c>
      <c r="B1422">
        <v>39.177999999999997</v>
      </c>
      <c r="C1422">
        <v>39.590000000000003</v>
      </c>
      <c r="D1422">
        <v>39.192999999999998</v>
      </c>
      <c r="E1422">
        <v>39.5</v>
      </c>
      <c r="F1422">
        <v>39.344000000000001</v>
      </c>
      <c r="G1422">
        <v>47.78</v>
      </c>
      <c r="H1422">
        <v>40.454999999999998</v>
      </c>
      <c r="I1422">
        <v>53.19</v>
      </c>
      <c r="J1422">
        <v>41.225000000000001</v>
      </c>
    </row>
    <row r="1423" spans="1:10">
      <c r="A1423">
        <v>1421</v>
      </c>
      <c r="B1423">
        <v>40.533000000000001</v>
      </c>
      <c r="C1423">
        <v>39.509</v>
      </c>
      <c r="D1423">
        <v>38.975000000000001</v>
      </c>
      <c r="E1423">
        <v>39.71</v>
      </c>
      <c r="F1423">
        <v>39.485999999999997</v>
      </c>
      <c r="G1423">
        <v>50.908000000000001</v>
      </c>
      <c r="H1423">
        <v>40.243000000000002</v>
      </c>
      <c r="I1423">
        <v>48.786000000000001</v>
      </c>
      <c r="J1423">
        <v>40.887999999999998</v>
      </c>
    </row>
    <row r="1424" spans="1:10">
      <c r="A1424">
        <v>1422</v>
      </c>
      <c r="B1424">
        <v>39.222999999999999</v>
      </c>
      <c r="C1424">
        <v>39.856999999999999</v>
      </c>
      <c r="D1424">
        <v>39.140999999999998</v>
      </c>
      <c r="E1424">
        <v>40.695999999999998</v>
      </c>
      <c r="F1424">
        <v>39.088999999999999</v>
      </c>
      <c r="G1424">
        <v>55.503999999999998</v>
      </c>
      <c r="H1424">
        <v>40.421999999999997</v>
      </c>
      <c r="I1424">
        <v>47.192</v>
      </c>
      <c r="J1424">
        <v>41.441000000000003</v>
      </c>
    </row>
    <row r="1425" spans="1:10">
      <c r="A1425">
        <v>1423</v>
      </c>
      <c r="B1425">
        <v>39.127000000000002</v>
      </c>
      <c r="C1425">
        <v>39.898000000000003</v>
      </c>
      <c r="D1425">
        <v>39.802999999999997</v>
      </c>
      <c r="E1425">
        <v>40.073</v>
      </c>
      <c r="F1425">
        <v>39.229999999999997</v>
      </c>
      <c r="G1425">
        <v>57.287999999999997</v>
      </c>
      <c r="H1425">
        <v>40.725999999999999</v>
      </c>
      <c r="I1425">
        <v>47.823999999999998</v>
      </c>
      <c r="J1425">
        <v>40.94</v>
      </c>
    </row>
    <row r="1426" spans="1:10">
      <c r="A1426">
        <v>1424</v>
      </c>
      <c r="B1426">
        <v>38.887999999999998</v>
      </c>
      <c r="C1426">
        <v>39.683999999999997</v>
      </c>
      <c r="D1426">
        <v>42.094000000000001</v>
      </c>
      <c r="E1426">
        <v>39.615000000000002</v>
      </c>
      <c r="F1426">
        <v>39.15</v>
      </c>
      <c r="G1426">
        <v>55.216999999999999</v>
      </c>
      <c r="H1426">
        <v>46.551000000000002</v>
      </c>
      <c r="I1426">
        <v>46.764000000000003</v>
      </c>
      <c r="J1426">
        <v>61.546999999999997</v>
      </c>
    </row>
    <row r="1427" spans="1:10">
      <c r="A1427">
        <v>1425</v>
      </c>
      <c r="B1427">
        <v>40.116</v>
      </c>
      <c r="C1427">
        <v>41.087000000000003</v>
      </c>
      <c r="D1427">
        <v>39.219000000000001</v>
      </c>
      <c r="E1427">
        <v>40.207999999999998</v>
      </c>
      <c r="F1427">
        <v>39.270000000000003</v>
      </c>
      <c r="G1427">
        <v>54.304000000000002</v>
      </c>
      <c r="H1427">
        <v>50.677</v>
      </c>
      <c r="I1427">
        <v>46.622</v>
      </c>
      <c r="J1427">
        <v>41.710999999999999</v>
      </c>
    </row>
    <row r="1428" spans="1:10">
      <c r="A1428">
        <v>1426</v>
      </c>
      <c r="B1428">
        <v>40.015000000000001</v>
      </c>
      <c r="C1428">
        <v>39.594999999999999</v>
      </c>
      <c r="D1428">
        <v>41.326999999999998</v>
      </c>
      <c r="E1428">
        <v>39.61</v>
      </c>
      <c r="F1428">
        <v>39.19</v>
      </c>
      <c r="G1428">
        <v>54.302999999999997</v>
      </c>
      <c r="H1428">
        <v>53.679000000000002</v>
      </c>
      <c r="I1428">
        <v>47.115000000000002</v>
      </c>
      <c r="J1428">
        <v>40.488</v>
      </c>
    </row>
    <row r="1429" spans="1:10">
      <c r="A1429">
        <v>1427</v>
      </c>
      <c r="B1429">
        <v>39.390999999999998</v>
      </c>
      <c r="C1429">
        <v>39.350999999999999</v>
      </c>
      <c r="D1429">
        <v>39.427999999999997</v>
      </c>
      <c r="E1429">
        <v>39.658000000000001</v>
      </c>
      <c r="F1429">
        <v>39.31</v>
      </c>
      <c r="G1429">
        <v>53.481000000000002</v>
      </c>
      <c r="H1429">
        <v>55.603000000000002</v>
      </c>
      <c r="I1429">
        <v>44.835999999999999</v>
      </c>
      <c r="J1429">
        <v>40.420999999999999</v>
      </c>
    </row>
    <row r="1430" spans="1:10">
      <c r="A1430">
        <v>1428</v>
      </c>
      <c r="B1430">
        <v>39.901000000000003</v>
      </c>
      <c r="C1430">
        <v>39.850999999999999</v>
      </c>
      <c r="D1430">
        <v>39.204000000000001</v>
      </c>
      <c r="E1430">
        <v>40.01</v>
      </c>
      <c r="F1430">
        <v>41.546999999999997</v>
      </c>
      <c r="G1430">
        <v>52.954000000000001</v>
      </c>
      <c r="H1430">
        <v>55.953000000000003</v>
      </c>
      <c r="I1430">
        <v>44.79</v>
      </c>
      <c r="J1430">
        <v>40.621000000000002</v>
      </c>
    </row>
    <row r="1431" spans="1:10">
      <c r="A1431">
        <v>1429</v>
      </c>
      <c r="B1431">
        <v>39.683</v>
      </c>
      <c r="C1431">
        <v>39.915999999999997</v>
      </c>
      <c r="D1431">
        <v>39.576000000000001</v>
      </c>
      <c r="E1431">
        <v>39.575000000000003</v>
      </c>
      <c r="F1431">
        <v>41.411999999999999</v>
      </c>
      <c r="G1431">
        <v>52.167000000000002</v>
      </c>
      <c r="H1431">
        <v>55.936999999999998</v>
      </c>
      <c r="I1431">
        <v>44.17</v>
      </c>
      <c r="J1431">
        <v>40.457000000000001</v>
      </c>
    </row>
    <row r="1432" spans="1:10">
      <c r="A1432">
        <v>1430</v>
      </c>
      <c r="B1432">
        <v>39.247999999999998</v>
      </c>
      <c r="C1432">
        <v>41.921999999999997</v>
      </c>
      <c r="D1432">
        <v>39.738</v>
      </c>
      <c r="E1432">
        <v>39.683</v>
      </c>
      <c r="F1432">
        <v>39.927</v>
      </c>
      <c r="G1432">
        <v>51.173000000000002</v>
      </c>
      <c r="H1432">
        <v>54.613</v>
      </c>
      <c r="I1432">
        <v>42.591000000000001</v>
      </c>
      <c r="J1432">
        <v>40.790999999999997</v>
      </c>
    </row>
    <row r="1433" spans="1:10">
      <c r="A1433">
        <v>1431</v>
      </c>
      <c r="B1433">
        <v>39.295000000000002</v>
      </c>
      <c r="C1433">
        <v>41.256</v>
      </c>
      <c r="D1433">
        <v>39.475999999999999</v>
      </c>
      <c r="E1433">
        <v>39.893000000000001</v>
      </c>
      <c r="F1433">
        <v>39.387999999999998</v>
      </c>
      <c r="G1433">
        <v>49.63</v>
      </c>
      <c r="H1433">
        <v>54.234000000000002</v>
      </c>
      <c r="I1433">
        <v>42.439</v>
      </c>
      <c r="J1433">
        <v>40.997999999999998</v>
      </c>
    </row>
    <row r="1434" spans="1:10">
      <c r="A1434">
        <v>1432</v>
      </c>
      <c r="B1434">
        <v>39.268999999999998</v>
      </c>
      <c r="C1434">
        <v>39.618000000000002</v>
      </c>
      <c r="D1434">
        <v>40.113999999999997</v>
      </c>
      <c r="E1434">
        <v>39.841000000000001</v>
      </c>
      <c r="F1434">
        <v>39.340000000000003</v>
      </c>
      <c r="G1434">
        <v>48.773000000000003</v>
      </c>
      <c r="H1434">
        <v>55.292999999999999</v>
      </c>
      <c r="I1434">
        <v>42.554000000000002</v>
      </c>
      <c r="J1434">
        <v>41.29</v>
      </c>
    </row>
    <row r="1435" spans="1:10">
      <c r="A1435">
        <v>1433</v>
      </c>
      <c r="B1435">
        <v>40.475000000000001</v>
      </c>
      <c r="C1435">
        <v>39.573999999999998</v>
      </c>
      <c r="D1435">
        <v>39.838000000000001</v>
      </c>
      <c r="E1435">
        <v>39.799999999999997</v>
      </c>
      <c r="F1435">
        <v>39.896999999999998</v>
      </c>
      <c r="G1435">
        <v>46.569000000000003</v>
      </c>
      <c r="H1435">
        <v>53.683999999999997</v>
      </c>
      <c r="I1435">
        <v>41.514000000000003</v>
      </c>
      <c r="J1435">
        <v>41.744999999999997</v>
      </c>
    </row>
    <row r="1436" spans="1:10">
      <c r="A1436">
        <v>1434</v>
      </c>
      <c r="B1436">
        <v>39.204000000000001</v>
      </c>
      <c r="C1436">
        <v>40.634</v>
      </c>
      <c r="D1436">
        <v>40.271999999999998</v>
      </c>
      <c r="E1436">
        <v>39.670999999999999</v>
      </c>
      <c r="F1436">
        <v>39.072000000000003</v>
      </c>
      <c r="G1436">
        <v>46.162999999999997</v>
      </c>
      <c r="H1436">
        <v>52.073999999999998</v>
      </c>
      <c r="I1436">
        <v>41.234000000000002</v>
      </c>
      <c r="J1436">
        <v>41.41</v>
      </c>
    </row>
    <row r="1437" spans="1:10">
      <c r="A1437">
        <v>1435</v>
      </c>
      <c r="B1437">
        <v>39.027000000000001</v>
      </c>
      <c r="C1437">
        <v>41.643999999999998</v>
      </c>
      <c r="D1437">
        <v>43.485999999999997</v>
      </c>
      <c r="E1437">
        <v>39.985999999999997</v>
      </c>
      <c r="F1437">
        <v>39.292000000000002</v>
      </c>
      <c r="G1437">
        <v>45.21</v>
      </c>
      <c r="H1437">
        <v>52.274000000000001</v>
      </c>
      <c r="I1437">
        <v>41.47</v>
      </c>
      <c r="J1437">
        <v>44.417999999999999</v>
      </c>
    </row>
    <row r="1438" spans="1:10">
      <c r="A1438">
        <v>1436</v>
      </c>
      <c r="B1438">
        <v>39.186999999999998</v>
      </c>
      <c r="C1438">
        <v>40.524000000000001</v>
      </c>
      <c r="D1438">
        <v>41.03</v>
      </c>
      <c r="E1438">
        <v>45.326999999999998</v>
      </c>
      <c r="F1438">
        <v>39.170999999999999</v>
      </c>
      <c r="G1438">
        <v>47.012999999999998</v>
      </c>
      <c r="H1438">
        <v>48.201000000000001</v>
      </c>
      <c r="I1438">
        <v>41.386000000000003</v>
      </c>
      <c r="J1438">
        <v>41.094000000000001</v>
      </c>
    </row>
    <row r="1439" spans="1:10">
      <c r="A1439">
        <v>1437</v>
      </c>
      <c r="B1439">
        <v>39.008000000000003</v>
      </c>
      <c r="C1439">
        <v>40.450000000000003</v>
      </c>
      <c r="D1439">
        <v>40.671999999999997</v>
      </c>
      <c r="E1439">
        <v>47.619</v>
      </c>
      <c r="F1439">
        <v>39.566000000000003</v>
      </c>
      <c r="G1439">
        <v>45.063000000000002</v>
      </c>
      <c r="H1439">
        <v>48.866999999999997</v>
      </c>
      <c r="I1439">
        <v>40.814</v>
      </c>
      <c r="J1439">
        <v>41.593000000000004</v>
      </c>
    </row>
    <row r="1440" spans="1:10">
      <c r="A1440">
        <v>1438</v>
      </c>
      <c r="B1440">
        <v>39.06</v>
      </c>
      <c r="C1440">
        <v>39.25</v>
      </c>
      <c r="D1440">
        <v>39.99</v>
      </c>
      <c r="E1440">
        <v>51.679000000000002</v>
      </c>
      <c r="F1440">
        <v>39.606000000000002</v>
      </c>
      <c r="G1440">
        <v>48.762</v>
      </c>
      <c r="H1440">
        <v>47.198999999999998</v>
      </c>
      <c r="I1440">
        <v>41.826999999999998</v>
      </c>
      <c r="J1440">
        <v>42.286000000000001</v>
      </c>
    </row>
    <row r="1441" spans="1:10">
      <c r="A1441">
        <v>1439</v>
      </c>
      <c r="B1441">
        <v>39.29</v>
      </c>
      <c r="C1441">
        <v>39.28</v>
      </c>
      <c r="D1441">
        <v>39.642000000000003</v>
      </c>
      <c r="E1441">
        <v>53.643000000000001</v>
      </c>
      <c r="F1441">
        <v>39.947000000000003</v>
      </c>
      <c r="G1441">
        <v>43.587000000000003</v>
      </c>
      <c r="H1441">
        <v>119.325</v>
      </c>
      <c r="I1441">
        <v>40.631</v>
      </c>
      <c r="J1441">
        <v>40.710999999999999</v>
      </c>
    </row>
    <row r="1442" spans="1:10">
      <c r="A1442">
        <v>1440</v>
      </c>
      <c r="B1442">
        <v>39.270000000000003</v>
      </c>
      <c r="C1442">
        <v>39.43</v>
      </c>
      <c r="D1442">
        <v>39.771999999999998</v>
      </c>
      <c r="E1442">
        <v>54.823</v>
      </c>
      <c r="F1442">
        <v>42.317</v>
      </c>
      <c r="G1442">
        <v>42.606999999999999</v>
      </c>
      <c r="H1442">
        <v>46.951999999999998</v>
      </c>
      <c r="I1442">
        <v>41.207999999999998</v>
      </c>
      <c r="J1442">
        <v>41.639000000000003</v>
      </c>
    </row>
    <row r="1443" spans="1:10">
      <c r="A1443">
        <v>1441</v>
      </c>
      <c r="B1443">
        <v>38.96</v>
      </c>
      <c r="C1443">
        <v>39.380000000000003</v>
      </c>
      <c r="D1443">
        <v>39.628</v>
      </c>
      <c r="E1443">
        <v>54.91</v>
      </c>
      <c r="F1443">
        <v>48.283999999999999</v>
      </c>
      <c r="G1443">
        <v>42.939</v>
      </c>
      <c r="H1443">
        <v>53.802</v>
      </c>
      <c r="I1443">
        <v>40.890999999999998</v>
      </c>
      <c r="J1443">
        <v>41.54</v>
      </c>
    </row>
    <row r="1444" spans="1:10">
      <c r="A1444">
        <v>1442</v>
      </c>
      <c r="B1444">
        <v>39.779000000000003</v>
      </c>
      <c r="C1444">
        <v>39.08</v>
      </c>
      <c r="D1444">
        <v>39.520000000000003</v>
      </c>
      <c r="E1444">
        <v>54.747999999999998</v>
      </c>
      <c r="F1444">
        <v>50.360999999999997</v>
      </c>
      <c r="G1444">
        <v>43.350999999999999</v>
      </c>
      <c r="H1444">
        <v>43.884</v>
      </c>
      <c r="I1444">
        <v>40.587000000000003</v>
      </c>
      <c r="J1444">
        <v>40.981000000000002</v>
      </c>
    </row>
    <row r="1445" spans="1:10">
      <c r="A1445">
        <v>1443</v>
      </c>
      <c r="B1445">
        <v>40.825000000000003</v>
      </c>
      <c r="C1445">
        <v>39.814999999999998</v>
      </c>
      <c r="D1445">
        <v>39.49</v>
      </c>
      <c r="E1445">
        <v>53.670999999999999</v>
      </c>
      <c r="F1445">
        <v>52.444000000000003</v>
      </c>
      <c r="G1445">
        <v>43.712000000000003</v>
      </c>
      <c r="H1445">
        <v>45.49</v>
      </c>
      <c r="I1445">
        <v>40.270000000000003</v>
      </c>
      <c r="J1445">
        <v>41.664999999999999</v>
      </c>
    </row>
    <row r="1446" spans="1:10">
      <c r="A1446">
        <v>1444</v>
      </c>
      <c r="B1446">
        <v>39.948999999999998</v>
      </c>
      <c r="C1446">
        <v>39.603000000000002</v>
      </c>
      <c r="D1446">
        <v>39.25</v>
      </c>
      <c r="E1446">
        <v>53.317999999999998</v>
      </c>
      <c r="F1446">
        <v>53.481000000000002</v>
      </c>
      <c r="G1446">
        <v>44.082000000000001</v>
      </c>
      <c r="H1446">
        <v>43.802</v>
      </c>
      <c r="I1446">
        <v>40.945</v>
      </c>
      <c r="J1446">
        <v>42.250999999999998</v>
      </c>
    </row>
    <row r="1447" spans="1:10">
      <c r="A1447">
        <v>1445</v>
      </c>
      <c r="B1447">
        <v>39.136000000000003</v>
      </c>
      <c r="C1447">
        <v>39.478999999999999</v>
      </c>
      <c r="D1447">
        <v>39.76</v>
      </c>
      <c r="E1447">
        <v>54.244999999999997</v>
      </c>
      <c r="F1447">
        <v>54.460999999999999</v>
      </c>
      <c r="G1447">
        <v>43.877000000000002</v>
      </c>
      <c r="H1447">
        <v>42.55</v>
      </c>
      <c r="I1447">
        <v>40.558999999999997</v>
      </c>
      <c r="J1447">
        <v>42.12</v>
      </c>
    </row>
    <row r="1448" spans="1:10">
      <c r="A1448">
        <v>1446</v>
      </c>
      <c r="B1448">
        <v>39.677</v>
      </c>
      <c r="C1448">
        <v>39.56</v>
      </c>
      <c r="D1448">
        <v>39.130000000000003</v>
      </c>
      <c r="E1448">
        <v>53.363</v>
      </c>
      <c r="F1448">
        <v>50.695999999999998</v>
      </c>
      <c r="G1448">
        <v>41.003999999999998</v>
      </c>
      <c r="H1448">
        <v>42.439</v>
      </c>
      <c r="I1448">
        <v>40.244</v>
      </c>
      <c r="J1448">
        <v>41.796999999999997</v>
      </c>
    </row>
    <row r="1449" spans="1:10">
      <c r="A1449">
        <v>1447</v>
      </c>
      <c r="B1449">
        <v>39.851999999999997</v>
      </c>
      <c r="C1449">
        <v>39.389000000000003</v>
      </c>
      <c r="D1449">
        <v>42.697000000000003</v>
      </c>
      <c r="E1449">
        <v>52.64</v>
      </c>
      <c r="F1449">
        <v>49.460999999999999</v>
      </c>
      <c r="G1449">
        <v>40.466999999999999</v>
      </c>
      <c r="H1449">
        <v>41.453000000000003</v>
      </c>
      <c r="I1449">
        <v>40.384</v>
      </c>
      <c r="J1449">
        <v>41.432000000000002</v>
      </c>
    </row>
    <row r="1450" spans="1:10">
      <c r="A1450">
        <v>1448</v>
      </c>
      <c r="B1450">
        <v>38.994</v>
      </c>
      <c r="C1450">
        <v>39.171999999999997</v>
      </c>
      <c r="D1450">
        <v>39.790999999999997</v>
      </c>
      <c r="E1450">
        <v>52.058</v>
      </c>
      <c r="F1450">
        <v>48.29</v>
      </c>
      <c r="G1450">
        <v>40.366</v>
      </c>
      <c r="H1450">
        <v>40.426000000000002</v>
      </c>
      <c r="I1450">
        <v>43.061999999999998</v>
      </c>
      <c r="J1450">
        <v>41.08</v>
      </c>
    </row>
    <row r="1451" spans="1:10">
      <c r="A1451">
        <v>1449</v>
      </c>
      <c r="B1451">
        <v>38.899000000000001</v>
      </c>
      <c r="C1451">
        <v>39.164000000000001</v>
      </c>
      <c r="D1451">
        <v>39.758000000000003</v>
      </c>
      <c r="E1451">
        <v>50.872</v>
      </c>
      <c r="F1451">
        <v>47.98</v>
      </c>
      <c r="G1451">
        <v>41.597000000000001</v>
      </c>
      <c r="H1451">
        <v>40.664999999999999</v>
      </c>
      <c r="I1451">
        <v>41.22</v>
      </c>
      <c r="J1451">
        <v>41.031999999999996</v>
      </c>
    </row>
    <row r="1452" spans="1:10">
      <c r="A1452">
        <v>1450</v>
      </c>
      <c r="B1452">
        <v>39.676000000000002</v>
      </c>
      <c r="C1452">
        <v>38.950000000000003</v>
      </c>
      <c r="D1452">
        <v>40.317999999999998</v>
      </c>
      <c r="E1452">
        <v>49.494</v>
      </c>
      <c r="F1452">
        <v>46.521000000000001</v>
      </c>
      <c r="G1452">
        <v>40.36</v>
      </c>
      <c r="H1452">
        <v>40.845999999999997</v>
      </c>
      <c r="I1452">
        <v>40.723999999999997</v>
      </c>
      <c r="J1452">
        <v>40.688000000000002</v>
      </c>
    </row>
    <row r="1453" spans="1:10">
      <c r="A1453">
        <v>1451</v>
      </c>
      <c r="B1453">
        <v>41.170999999999999</v>
      </c>
      <c r="C1453">
        <v>39.079000000000001</v>
      </c>
      <c r="D1453">
        <v>40.209000000000003</v>
      </c>
      <c r="E1453">
        <v>46.472999999999999</v>
      </c>
      <c r="F1453">
        <v>45.976999999999997</v>
      </c>
      <c r="G1453">
        <v>40.216000000000001</v>
      </c>
      <c r="H1453">
        <v>41.746000000000002</v>
      </c>
      <c r="I1453">
        <v>40.598999999999997</v>
      </c>
      <c r="J1453">
        <v>41.134999999999998</v>
      </c>
    </row>
    <row r="1454" spans="1:10">
      <c r="A1454">
        <v>1452</v>
      </c>
      <c r="B1454">
        <v>40.601999999999997</v>
      </c>
      <c r="C1454">
        <v>39.527999999999999</v>
      </c>
      <c r="D1454">
        <v>39.215000000000003</v>
      </c>
      <c r="E1454">
        <v>45.015999999999998</v>
      </c>
      <c r="F1454">
        <v>45.677999999999997</v>
      </c>
      <c r="G1454">
        <v>39.988999999999997</v>
      </c>
      <c r="H1454">
        <v>41.046999999999997</v>
      </c>
      <c r="I1454">
        <v>41.04</v>
      </c>
      <c r="J1454">
        <v>40.624000000000002</v>
      </c>
    </row>
    <row r="1455" spans="1:10">
      <c r="A1455">
        <v>1453</v>
      </c>
      <c r="B1455">
        <v>40.936999999999998</v>
      </c>
      <c r="C1455">
        <v>39.325000000000003</v>
      </c>
      <c r="D1455">
        <v>39.185000000000002</v>
      </c>
      <c r="E1455">
        <v>44.454000000000001</v>
      </c>
      <c r="F1455">
        <v>45.514000000000003</v>
      </c>
      <c r="G1455">
        <v>39.777999999999999</v>
      </c>
      <c r="H1455">
        <v>40.322000000000003</v>
      </c>
      <c r="I1455">
        <v>45.814</v>
      </c>
      <c r="J1455">
        <v>44.134999999999998</v>
      </c>
    </row>
    <row r="1456" spans="1:10">
      <c r="A1456">
        <v>1454</v>
      </c>
      <c r="B1456">
        <v>45.658999999999999</v>
      </c>
      <c r="C1456">
        <v>39.701000000000001</v>
      </c>
      <c r="D1456">
        <v>39.579000000000001</v>
      </c>
      <c r="E1456">
        <v>45.267000000000003</v>
      </c>
      <c r="F1456">
        <v>44.073999999999998</v>
      </c>
      <c r="G1456">
        <v>39.970999999999997</v>
      </c>
      <c r="H1456">
        <v>40.093000000000004</v>
      </c>
      <c r="I1456">
        <v>42.304000000000002</v>
      </c>
      <c r="J1456">
        <v>42.905999999999999</v>
      </c>
    </row>
    <row r="1457" spans="1:10">
      <c r="A1457">
        <v>1455</v>
      </c>
      <c r="B1457">
        <v>50.005000000000003</v>
      </c>
      <c r="C1457">
        <v>40.005000000000003</v>
      </c>
      <c r="D1457">
        <v>39.341999999999999</v>
      </c>
      <c r="E1457">
        <v>45.811999999999998</v>
      </c>
      <c r="F1457">
        <v>44.945</v>
      </c>
      <c r="G1457">
        <v>39.853000000000002</v>
      </c>
      <c r="H1457">
        <v>40.14</v>
      </c>
      <c r="I1457">
        <v>42.167000000000002</v>
      </c>
      <c r="J1457">
        <v>40.5</v>
      </c>
    </row>
    <row r="1458" spans="1:10">
      <c r="A1458">
        <v>1456</v>
      </c>
      <c r="B1458">
        <v>51.692999999999998</v>
      </c>
      <c r="C1458">
        <v>39.353000000000002</v>
      </c>
      <c r="D1458">
        <v>39.935000000000002</v>
      </c>
      <c r="E1458">
        <v>44.048000000000002</v>
      </c>
      <c r="F1458">
        <v>42.817999999999998</v>
      </c>
      <c r="G1458">
        <v>42.073</v>
      </c>
      <c r="H1458">
        <v>43.308</v>
      </c>
      <c r="I1458">
        <v>41.247999999999998</v>
      </c>
      <c r="J1458">
        <v>40.646000000000001</v>
      </c>
    </row>
    <row r="1459" spans="1:10">
      <c r="A1459">
        <v>1457</v>
      </c>
      <c r="B1459">
        <v>53.938000000000002</v>
      </c>
      <c r="C1459">
        <v>39.378</v>
      </c>
      <c r="D1459">
        <v>39.658000000000001</v>
      </c>
      <c r="E1459">
        <v>42.744999999999997</v>
      </c>
      <c r="F1459">
        <v>42.826000000000001</v>
      </c>
      <c r="G1459">
        <v>40.14</v>
      </c>
      <c r="H1459">
        <v>41.281999999999996</v>
      </c>
      <c r="I1459">
        <v>41.222999999999999</v>
      </c>
      <c r="J1459">
        <v>41.982999999999997</v>
      </c>
    </row>
    <row r="1460" spans="1:10">
      <c r="A1460">
        <v>1458</v>
      </c>
      <c r="B1460">
        <v>55.481000000000002</v>
      </c>
      <c r="C1460">
        <v>40.893999999999998</v>
      </c>
      <c r="D1460">
        <v>39.863999999999997</v>
      </c>
      <c r="E1460">
        <v>41.514000000000003</v>
      </c>
      <c r="F1460">
        <v>42.475999999999999</v>
      </c>
      <c r="G1460">
        <v>39.689</v>
      </c>
      <c r="H1460">
        <v>40.417000000000002</v>
      </c>
      <c r="I1460">
        <v>41.003</v>
      </c>
      <c r="J1460">
        <v>42.694000000000003</v>
      </c>
    </row>
    <row r="1461" spans="1:10">
      <c r="A1461">
        <v>1459</v>
      </c>
      <c r="B1461">
        <v>55.521000000000001</v>
      </c>
      <c r="C1461">
        <v>42.917999999999999</v>
      </c>
      <c r="D1461">
        <v>39.848999999999997</v>
      </c>
      <c r="E1461">
        <v>41.720999999999997</v>
      </c>
      <c r="F1461">
        <v>41.843000000000004</v>
      </c>
      <c r="G1461">
        <v>39.82</v>
      </c>
      <c r="H1461">
        <v>40.613999999999997</v>
      </c>
      <c r="I1461">
        <v>40.716999999999999</v>
      </c>
      <c r="J1461">
        <v>41.073</v>
      </c>
    </row>
    <row r="1462" spans="1:10">
      <c r="A1462">
        <v>1460</v>
      </c>
      <c r="B1462">
        <v>55.423999999999999</v>
      </c>
      <c r="C1462">
        <v>46.625999999999998</v>
      </c>
      <c r="D1462">
        <v>39.682000000000002</v>
      </c>
      <c r="E1462">
        <v>41.743000000000002</v>
      </c>
      <c r="F1462">
        <v>43.164000000000001</v>
      </c>
      <c r="G1462">
        <v>45.747</v>
      </c>
      <c r="H1462">
        <v>42.26</v>
      </c>
      <c r="I1462">
        <v>40.469000000000001</v>
      </c>
      <c r="J1462">
        <v>40.712000000000003</v>
      </c>
    </row>
    <row r="1463" spans="1:10">
      <c r="A1463">
        <v>1461</v>
      </c>
      <c r="B1463">
        <v>55.137999999999998</v>
      </c>
      <c r="C1463">
        <v>50.244999999999997</v>
      </c>
      <c r="D1463">
        <v>40.426000000000002</v>
      </c>
      <c r="E1463">
        <v>42.506</v>
      </c>
      <c r="F1463">
        <v>41.957000000000001</v>
      </c>
      <c r="G1463">
        <v>39.790999999999997</v>
      </c>
      <c r="H1463">
        <v>40.271999999999998</v>
      </c>
      <c r="I1463">
        <v>41.220999999999997</v>
      </c>
      <c r="J1463">
        <v>41.024000000000001</v>
      </c>
    </row>
    <row r="1464" spans="1:10">
      <c r="A1464">
        <v>1462</v>
      </c>
      <c r="B1464">
        <v>54.875</v>
      </c>
      <c r="C1464">
        <v>54.317999999999998</v>
      </c>
      <c r="D1464">
        <v>40.851999999999997</v>
      </c>
      <c r="E1464">
        <v>43.137999999999998</v>
      </c>
      <c r="F1464">
        <v>41.101999999999997</v>
      </c>
      <c r="G1464">
        <v>39.529000000000003</v>
      </c>
      <c r="H1464">
        <v>42.279000000000003</v>
      </c>
      <c r="I1464">
        <v>40.700000000000003</v>
      </c>
      <c r="J1464">
        <v>41.162999999999997</v>
      </c>
    </row>
    <row r="1465" spans="1:10">
      <c r="A1465">
        <v>1463</v>
      </c>
      <c r="B1465">
        <v>54.441000000000003</v>
      </c>
      <c r="C1465">
        <v>56.073</v>
      </c>
      <c r="D1465">
        <v>46.326999999999998</v>
      </c>
      <c r="E1465">
        <v>40.720999999999997</v>
      </c>
      <c r="F1465">
        <v>40.523000000000003</v>
      </c>
      <c r="G1465">
        <v>39.652999999999999</v>
      </c>
      <c r="H1465">
        <v>41.570999999999998</v>
      </c>
      <c r="I1465">
        <v>40.588000000000001</v>
      </c>
      <c r="J1465">
        <v>43.323</v>
      </c>
    </row>
    <row r="1466" spans="1:10">
      <c r="A1466">
        <v>1464</v>
      </c>
      <c r="B1466">
        <v>54.362000000000002</v>
      </c>
      <c r="C1466">
        <v>57.176000000000002</v>
      </c>
      <c r="D1466">
        <v>49.686999999999998</v>
      </c>
      <c r="E1466">
        <v>40.33</v>
      </c>
      <c r="F1466">
        <v>40.003999999999998</v>
      </c>
      <c r="G1466">
        <v>40.048000000000002</v>
      </c>
      <c r="H1466">
        <v>42.511000000000003</v>
      </c>
      <c r="I1466">
        <v>41.156999999999996</v>
      </c>
      <c r="J1466">
        <v>42.564999999999998</v>
      </c>
    </row>
    <row r="1467" spans="1:10">
      <c r="A1467">
        <v>1465</v>
      </c>
      <c r="B1467">
        <v>53.462000000000003</v>
      </c>
      <c r="C1467">
        <v>54.481000000000002</v>
      </c>
      <c r="D1467">
        <v>53.345999999999997</v>
      </c>
      <c r="E1467">
        <v>42.012</v>
      </c>
      <c r="F1467">
        <v>40.139000000000003</v>
      </c>
      <c r="G1467">
        <v>39.945</v>
      </c>
      <c r="H1467">
        <v>39.868000000000002</v>
      </c>
      <c r="I1467">
        <v>40.027000000000001</v>
      </c>
      <c r="J1467">
        <v>40.716999999999999</v>
      </c>
    </row>
    <row r="1468" spans="1:10">
      <c r="A1468">
        <v>1466</v>
      </c>
      <c r="B1468">
        <v>51.57</v>
      </c>
      <c r="C1468">
        <v>49.792999999999999</v>
      </c>
      <c r="D1468">
        <v>55.162999999999997</v>
      </c>
      <c r="E1468">
        <v>41.307000000000002</v>
      </c>
      <c r="F1468">
        <v>39.972000000000001</v>
      </c>
      <c r="G1468">
        <v>40.130000000000003</v>
      </c>
      <c r="H1468">
        <v>40.159999999999997</v>
      </c>
      <c r="I1468">
        <v>40.118000000000002</v>
      </c>
      <c r="J1468">
        <v>41.219000000000001</v>
      </c>
    </row>
    <row r="1469" spans="1:10">
      <c r="A1469">
        <v>1467</v>
      </c>
      <c r="B1469">
        <v>51.396000000000001</v>
      </c>
      <c r="C1469">
        <v>49.375</v>
      </c>
      <c r="D1469">
        <v>55.11</v>
      </c>
      <c r="E1469">
        <v>39.664000000000001</v>
      </c>
      <c r="F1469">
        <v>39.401000000000003</v>
      </c>
      <c r="G1469">
        <v>39.478000000000002</v>
      </c>
      <c r="H1469">
        <v>40.329000000000001</v>
      </c>
      <c r="I1469">
        <v>40.978000000000002</v>
      </c>
      <c r="J1469">
        <v>43.19</v>
      </c>
    </row>
    <row r="1470" spans="1:10">
      <c r="A1470">
        <v>1468</v>
      </c>
      <c r="B1470">
        <v>49.603999999999999</v>
      </c>
      <c r="C1470">
        <v>49.203000000000003</v>
      </c>
      <c r="D1470">
        <v>55.942999999999998</v>
      </c>
      <c r="E1470">
        <v>39.86</v>
      </c>
      <c r="F1470">
        <v>39.527999999999999</v>
      </c>
      <c r="G1470">
        <v>39.869999999999997</v>
      </c>
      <c r="H1470">
        <v>40.843000000000004</v>
      </c>
      <c r="I1470">
        <v>40.121000000000002</v>
      </c>
      <c r="J1470">
        <v>40.965000000000003</v>
      </c>
    </row>
    <row r="1471" spans="1:10">
      <c r="A1471">
        <v>1469</v>
      </c>
      <c r="B1471">
        <v>47.4</v>
      </c>
      <c r="C1471">
        <v>46.701000000000001</v>
      </c>
      <c r="D1471">
        <v>55.384</v>
      </c>
      <c r="E1471">
        <v>39.963000000000001</v>
      </c>
      <c r="F1471">
        <v>39.450000000000003</v>
      </c>
      <c r="G1471">
        <v>40.136000000000003</v>
      </c>
      <c r="H1471">
        <v>41.692</v>
      </c>
      <c r="I1471">
        <v>46.612000000000002</v>
      </c>
      <c r="J1471">
        <v>42.198999999999998</v>
      </c>
    </row>
    <row r="1472" spans="1:10">
      <c r="A1472">
        <v>1470</v>
      </c>
      <c r="B1472">
        <v>47.064</v>
      </c>
      <c r="C1472">
        <v>46.619</v>
      </c>
      <c r="D1472">
        <v>54.683999999999997</v>
      </c>
      <c r="E1472">
        <v>39.728999999999999</v>
      </c>
      <c r="F1472">
        <v>39.42</v>
      </c>
      <c r="G1472">
        <v>40.188000000000002</v>
      </c>
      <c r="H1472">
        <v>41.533000000000001</v>
      </c>
      <c r="I1472">
        <v>41.802999999999997</v>
      </c>
      <c r="J1472">
        <v>41.66</v>
      </c>
    </row>
    <row r="1473" spans="1:10">
      <c r="A1473">
        <v>1471</v>
      </c>
      <c r="B1473">
        <v>45.707999999999998</v>
      </c>
      <c r="C1473">
        <v>44.064999999999998</v>
      </c>
      <c r="D1473">
        <v>54.197000000000003</v>
      </c>
      <c r="E1473">
        <v>39.704000000000001</v>
      </c>
      <c r="F1473">
        <v>39.411999999999999</v>
      </c>
      <c r="G1473">
        <v>40.265999999999998</v>
      </c>
      <c r="H1473">
        <v>42.889000000000003</v>
      </c>
      <c r="I1473">
        <v>40.633000000000003</v>
      </c>
      <c r="J1473">
        <v>41.710999999999999</v>
      </c>
    </row>
    <row r="1474" spans="1:10">
      <c r="A1474">
        <v>1472</v>
      </c>
      <c r="B1474">
        <v>46.854999999999997</v>
      </c>
      <c r="C1474">
        <v>44.915999999999997</v>
      </c>
      <c r="D1474">
        <v>53.844999999999999</v>
      </c>
      <c r="E1474">
        <v>40.235999999999997</v>
      </c>
      <c r="F1474">
        <v>39.372999999999998</v>
      </c>
      <c r="G1474">
        <v>39.883000000000003</v>
      </c>
      <c r="H1474">
        <v>40.445</v>
      </c>
      <c r="I1474">
        <v>40.115000000000002</v>
      </c>
      <c r="J1474">
        <v>41.473999999999997</v>
      </c>
    </row>
    <row r="1475" spans="1:10">
      <c r="A1475">
        <v>1473</v>
      </c>
      <c r="B1475">
        <v>43.866</v>
      </c>
      <c r="C1475">
        <v>41.878999999999998</v>
      </c>
      <c r="D1475">
        <v>52.835000000000001</v>
      </c>
      <c r="E1475">
        <v>42.014000000000003</v>
      </c>
      <c r="F1475">
        <v>39.545999999999999</v>
      </c>
      <c r="G1475">
        <v>40.186</v>
      </c>
      <c r="H1475">
        <v>40.348999999999997</v>
      </c>
      <c r="I1475">
        <v>40.093000000000004</v>
      </c>
      <c r="J1475">
        <v>44.912999999999997</v>
      </c>
    </row>
    <row r="1476" spans="1:10">
      <c r="A1476">
        <v>1474</v>
      </c>
      <c r="B1476">
        <v>41.68</v>
      </c>
      <c r="C1476">
        <v>41.905000000000001</v>
      </c>
      <c r="D1476">
        <v>52.234000000000002</v>
      </c>
      <c r="E1476">
        <v>40.091000000000001</v>
      </c>
      <c r="F1476">
        <v>39.32</v>
      </c>
      <c r="G1476">
        <v>41.534999999999997</v>
      </c>
      <c r="H1476">
        <v>40.601999999999997</v>
      </c>
      <c r="I1476">
        <v>39.948999999999998</v>
      </c>
      <c r="J1476">
        <v>41.158000000000001</v>
      </c>
    </row>
    <row r="1477" spans="1:10">
      <c r="A1477">
        <v>1475</v>
      </c>
      <c r="B1477">
        <v>58.959000000000003</v>
      </c>
      <c r="C1477">
        <v>42.134</v>
      </c>
      <c r="D1477">
        <v>51.914000000000001</v>
      </c>
      <c r="E1477">
        <v>39.369999999999997</v>
      </c>
      <c r="F1477">
        <v>40.948</v>
      </c>
      <c r="G1477">
        <v>39.578000000000003</v>
      </c>
      <c r="H1477">
        <v>42.612000000000002</v>
      </c>
      <c r="I1477">
        <v>39.972000000000001</v>
      </c>
      <c r="J1477">
        <v>41.203000000000003</v>
      </c>
    </row>
    <row r="1478" spans="1:10">
      <c r="A1478">
        <v>1476</v>
      </c>
      <c r="B1478">
        <v>43.134</v>
      </c>
      <c r="C1478">
        <v>42.246000000000002</v>
      </c>
      <c r="D1478">
        <v>50.805999999999997</v>
      </c>
      <c r="E1478">
        <v>39.356000000000002</v>
      </c>
      <c r="F1478">
        <v>41.360999999999997</v>
      </c>
      <c r="G1478">
        <v>43.195999999999998</v>
      </c>
      <c r="H1478">
        <v>40.344999999999999</v>
      </c>
      <c r="I1478">
        <v>46.603000000000002</v>
      </c>
      <c r="J1478">
        <v>40.798000000000002</v>
      </c>
    </row>
    <row r="1479" spans="1:10">
      <c r="A1479">
        <v>1477</v>
      </c>
      <c r="B1479">
        <v>41.636000000000003</v>
      </c>
      <c r="C1479">
        <v>40.136000000000003</v>
      </c>
      <c r="D1479">
        <v>48.640999999999998</v>
      </c>
      <c r="E1479">
        <v>39.499000000000002</v>
      </c>
      <c r="F1479">
        <v>39.545000000000002</v>
      </c>
      <c r="G1479">
        <v>41.104999999999997</v>
      </c>
      <c r="H1479">
        <v>39.548999999999999</v>
      </c>
      <c r="I1479">
        <v>40.338999999999999</v>
      </c>
      <c r="J1479">
        <v>40.853999999999999</v>
      </c>
    </row>
    <row r="1480" spans="1:10">
      <c r="A1480">
        <v>1478</v>
      </c>
      <c r="B1480">
        <v>40.58</v>
      </c>
      <c r="C1480">
        <v>39.966000000000001</v>
      </c>
      <c r="D1480">
        <v>45.868000000000002</v>
      </c>
      <c r="E1480">
        <v>39.624000000000002</v>
      </c>
      <c r="F1480">
        <v>40.512</v>
      </c>
      <c r="G1480">
        <v>41.435000000000002</v>
      </c>
      <c r="H1480">
        <v>40.356000000000002</v>
      </c>
      <c r="I1480">
        <v>40.32</v>
      </c>
      <c r="J1480">
        <v>40.524000000000001</v>
      </c>
    </row>
    <row r="1481" spans="1:10">
      <c r="A1481">
        <v>1479</v>
      </c>
      <c r="B1481">
        <v>40.865000000000002</v>
      </c>
      <c r="C1481">
        <v>40.164999999999999</v>
      </c>
      <c r="D1481">
        <v>45.506</v>
      </c>
      <c r="E1481">
        <v>39.595999999999997</v>
      </c>
      <c r="F1481">
        <v>43.957999999999998</v>
      </c>
      <c r="G1481">
        <v>39.5</v>
      </c>
      <c r="H1481">
        <v>40.030999999999999</v>
      </c>
      <c r="I1481">
        <v>40.128999999999998</v>
      </c>
      <c r="J1481">
        <v>40.737000000000002</v>
      </c>
    </row>
    <row r="1482" spans="1:10">
      <c r="A1482">
        <v>1480</v>
      </c>
      <c r="B1482">
        <v>40.415999999999997</v>
      </c>
      <c r="C1482">
        <v>39.78</v>
      </c>
      <c r="D1482">
        <v>46.54</v>
      </c>
      <c r="E1482">
        <v>39.591000000000001</v>
      </c>
      <c r="F1482">
        <v>39.398000000000003</v>
      </c>
      <c r="G1482">
        <v>39.593000000000004</v>
      </c>
      <c r="H1482">
        <v>40.159999999999997</v>
      </c>
      <c r="I1482">
        <v>40.81</v>
      </c>
      <c r="J1482">
        <v>40.926000000000002</v>
      </c>
    </row>
    <row r="1483" spans="1:10">
      <c r="A1483">
        <v>1481</v>
      </c>
      <c r="B1483">
        <v>40.164999999999999</v>
      </c>
      <c r="C1483">
        <v>39.478000000000002</v>
      </c>
      <c r="D1483">
        <v>44.887999999999998</v>
      </c>
      <c r="E1483">
        <v>39.347999999999999</v>
      </c>
      <c r="F1483">
        <v>41.119</v>
      </c>
      <c r="G1483">
        <v>39.332999999999998</v>
      </c>
      <c r="H1483">
        <v>40.228999999999999</v>
      </c>
      <c r="I1483">
        <v>40.005000000000003</v>
      </c>
      <c r="J1483">
        <v>42.418999999999997</v>
      </c>
    </row>
    <row r="1484" spans="1:10">
      <c r="A1484">
        <v>1482</v>
      </c>
      <c r="B1484">
        <v>40.128</v>
      </c>
      <c r="C1484">
        <v>39.402999999999999</v>
      </c>
      <c r="D1484">
        <v>45.825000000000003</v>
      </c>
      <c r="E1484">
        <v>39.619999999999997</v>
      </c>
      <c r="F1484">
        <v>39.622999999999998</v>
      </c>
      <c r="G1484">
        <v>39.551000000000002</v>
      </c>
      <c r="H1484">
        <v>40.084000000000003</v>
      </c>
      <c r="I1484">
        <v>40.228000000000002</v>
      </c>
      <c r="J1484">
        <v>41.262</v>
      </c>
    </row>
    <row r="1485" spans="1:10">
      <c r="A1485">
        <v>1483</v>
      </c>
      <c r="B1485">
        <v>40.048999999999999</v>
      </c>
      <c r="C1485">
        <v>40.636000000000003</v>
      </c>
      <c r="D1485">
        <v>45.05</v>
      </c>
      <c r="E1485">
        <v>40.826000000000001</v>
      </c>
      <c r="F1485">
        <v>39.168999999999997</v>
      </c>
      <c r="G1485">
        <v>39.655000000000001</v>
      </c>
      <c r="H1485">
        <v>41.085000000000001</v>
      </c>
      <c r="I1485">
        <v>41.012999999999998</v>
      </c>
      <c r="J1485">
        <v>41.03</v>
      </c>
    </row>
    <row r="1486" spans="1:10">
      <c r="A1486">
        <v>1484</v>
      </c>
      <c r="B1486">
        <v>39.923000000000002</v>
      </c>
      <c r="C1486">
        <v>40.58</v>
      </c>
      <c r="D1486">
        <v>45.61</v>
      </c>
      <c r="E1486">
        <v>40.054000000000002</v>
      </c>
      <c r="F1486">
        <v>39.234000000000002</v>
      </c>
      <c r="G1486">
        <v>39.423999999999999</v>
      </c>
      <c r="H1486">
        <v>40.122999999999998</v>
      </c>
      <c r="I1486">
        <v>39.369</v>
      </c>
      <c r="J1486">
        <v>41.155000000000001</v>
      </c>
    </row>
    <row r="1487" spans="1:10">
      <c r="A1487">
        <v>1485</v>
      </c>
      <c r="B1487">
        <v>39.804000000000002</v>
      </c>
      <c r="C1487">
        <v>39.454999999999998</v>
      </c>
      <c r="D1487">
        <v>42.884</v>
      </c>
      <c r="E1487">
        <v>39.902999999999999</v>
      </c>
      <c r="F1487">
        <v>39.378</v>
      </c>
      <c r="G1487">
        <v>39.680999999999997</v>
      </c>
      <c r="H1487">
        <v>39.881999999999998</v>
      </c>
      <c r="I1487">
        <v>41.216999999999999</v>
      </c>
      <c r="J1487">
        <v>43.295000000000002</v>
      </c>
    </row>
    <row r="1488" spans="1:10">
      <c r="A1488">
        <v>1486</v>
      </c>
      <c r="B1488">
        <v>39.395000000000003</v>
      </c>
      <c r="C1488">
        <v>39.207000000000001</v>
      </c>
      <c r="D1488">
        <v>42.598999999999997</v>
      </c>
      <c r="E1488">
        <v>40.027999999999999</v>
      </c>
      <c r="F1488">
        <v>40.383000000000003</v>
      </c>
      <c r="G1488">
        <v>39.42</v>
      </c>
      <c r="H1488">
        <v>40.067999999999998</v>
      </c>
      <c r="I1488">
        <v>40.33</v>
      </c>
      <c r="J1488">
        <v>41.411999999999999</v>
      </c>
    </row>
    <row r="1489" spans="1:10">
      <c r="A1489">
        <v>1487</v>
      </c>
      <c r="B1489">
        <v>39.453000000000003</v>
      </c>
      <c r="C1489">
        <v>39.475000000000001</v>
      </c>
      <c r="D1489">
        <v>41.741999999999997</v>
      </c>
      <c r="E1489">
        <v>39.594000000000001</v>
      </c>
      <c r="F1489">
        <v>40.091000000000001</v>
      </c>
      <c r="G1489">
        <v>39.598999999999997</v>
      </c>
      <c r="H1489">
        <v>40.101999999999997</v>
      </c>
      <c r="I1489">
        <v>40.427</v>
      </c>
      <c r="J1489">
        <v>43.938000000000002</v>
      </c>
    </row>
    <row r="1490" spans="1:10">
      <c r="A1490">
        <v>1488</v>
      </c>
      <c r="B1490">
        <v>39.817999999999998</v>
      </c>
      <c r="C1490">
        <v>39.128999999999998</v>
      </c>
      <c r="D1490">
        <v>41.716000000000001</v>
      </c>
      <c r="E1490">
        <v>39.584000000000003</v>
      </c>
      <c r="F1490">
        <v>39.372</v>
      </c>
      <c r="G1490">
        <v>39.874000000000002</v>
      </c>
      <c r="H1490">
        <v>40.247999999999998</v>
      </c>
      <c r="I1490">
        <v>41.067</v>
      </c>
      <c r="J1490">
        <v>43.65</v>
      </c>
    </row>
    <row r="1491" spans="1:10">
      <c r="A1491">
        <v>1489</v>
      </c>
      <c r="B1491">
        <v>43.267000000000003</v>
      </c>
      <c r="C1491">
        <v>39.469000000000001</v>
      </c>
      <c r="D1491">
        <v>42.658999999999999</v>
      </c>
      <c r="E1491">
        <v>39.847000000000001</v>
      </c>
      <c r="F1491">
        <v>39.18</v>
      </c>
      <c r="G1491">
        <v>39.738</v>
      </c>
      <c r="H1491">
        <v>39.89</v>
      </c>
      <c r="I1491">
        <v>39.851999999999997</v>
      </c>
      <c r="J1491">
        <v>41.052</v>
      </c>
    </row>
    <row r="1492" spans="1:10">
      <c r="A1492">
        <v>1490</v>
      </c>
      <c r="B1492">
        <v>42.625999999999998</v>
      </c>
      <c r="C1492">
        <v>39.432000000000002</v>
      </c>
      <c r="D1492">
        <v>41.786999999999999</v>
      </c>
      <c r="E1492">
        <v>39.35</v>
      </c>
      <c r="F1492">
        <v>39.179000000000002</v>
      </c>
      <c r="G1492">
        <v>39.515999999999998</v>
      </c>
      <c r="H1492">
        <v>40.21</v>
      </c>
      <c r="I1492">
        <v>39.704999999999998</v>
      </c>
      <c r="J1492">
        <v>41.177999999999997</v>
      </c>
    </row>
    <row r="1493" spans="1:10">
      <c r="A1493">
        <v>1491</v>
      </c>
      <c r="B1493">
        <v>39.524000000000001</v>
      </c>
      <c r="C1493">
        <v>39.066000000000003</v>
      </c>
      <c r="D1493">
        <v>41.35</v>
      </c>
      <c r="E1493">
        <v>39.357999999999997</v>
      </c>
      <c r="F1493">
        <v>39.526000000000003</v>
      </c>
      <c r="G1493">
        <v>40.018000000000001</v>
      </c>
      <c r="H1493">
        <v>40.222999999999999</v>
      </c>
      <c r="I1493">
        <v>39.834000000000003</v>
      </c>
      <c r="J1493">
        <v>41.124000000000002</v>
      </c>
    </row>
    <row r="1494" spans="1:10">
      <c r="A1494">
        <v>1492</v>
      </c>
      <c r="B1494">
        <v>40.253</v>
      </c>
      <c r="C1494">
        <v>40.097999999999999</v>
      </c>
      <c r="D1494">
        <v>40.816000000000003</v>
      </c>
      <c r="E1494">
        <v>39.576000000000001</v>
      </c>
      <c r="F1494">
        <v>39.204000000000001</v>
      </c>
      <c r="G1494">
        <v>41.817999999999998</v>
      </c>
      <c r="H1494">
        <v>39.866999999999997</v>
      </c>
      <c r="I1494">
        <v>39.594999999999999</v>
      </c>
      <c r="J1494">
        <v>40.795000000000002</v>
      </c>
    </row>
    <row r="1495" spans="1:10">
      <c r="A1495">
        <v>1493</v>
      </c>
      <c r="B1495">
        <v>42.347999999999999</v>
      </c>
      <c r="C1495">
        <v>39.914999999999999</v>
      </c>
      <c r="D1495">
        <v>40.585999999999999</v>
      </c>
      <c r="E1495">
        <v>39.482999999999997</v>
      </c>
      <c r="F1495">
        <v>39.210999999999999</v>
      </c>
      <c r="G1495">
        <v>41.103999999999999</v>
      </c>
      <c r="H1495">
        <v>39.914999999999999</v>
      </c>
      <c r="I1495">
        <v>39.360999999999997</v>
      </c>
      <c r="J1495">
        <v>41.466000000000001</v>
      </c>
    </row>
    <row r="1496" spans="1:10">
      <c r="A1496">
        <v>1494</v>
      </c>
      <c r="B1496">
        <v>40.203000000000003</v>
      </c>
      <c r="C1496">
        <v>39.207000000000001</v>
      </c>
      <c r="D1496">
        <v>42.177</v>
      </c>
      <c r="E1496">
        <v>39.844999999999999</v>
      </c>
      <c r="F1496">
        <v>39.325000000000003</v>
      </c>
      <c r="G1496">
        <v>41.194000000000003</v>
      </c>
      <c r="H1496">
        <v>39.841000000000001</v>
      </c>
      <c r="I1496">
        <v>39.709000000000003</v>
      </c>
      <c r="J1496">
        <v>41.360999999999997</v>
      </c>
    </row>
    <row r="1497" spans="1:10">
      <c r="A1497">
        <v>1495</v>
      </c>
      <c r="B1497">
        <v>42.877000000000002</v>
      </c>
      <c r="C1497">
        <v>39.15</v>
      </c>
      <c r="D1497">
        <v>40.533000000000001</v>
      </c>
      <c r="E1497">
        <v>39.393999999999998</v>
      </c>
      <c r="F1497">
        <v>41.268000000000001</v>
      </c>
      <c r="G1497">
        <v>40.378</v>
      </c>
      <c r="H1497">
        <v>40.783999999999999</v>
      </c>
      <c r="I1497">
        <v>39.770000000000003</v>
      </c>
      <c r="J1497">
        <v>40.975999999999999</v>
      </c>
    </row>
    <row r="1498" spans="1:10">
      <c r="A1498">
        <v>1496</v>
      </c>
      <c r="B1498">
        <v>40.703000000000003</v>
      </c>
      <c r="C1498">
        <v>39.405000000000001</v>
      </c>
      <c r="D1498">
        <v>40.273000000000003</v>
      </c>
      <c r="E1498">
        <v>39.790999999999997</v>
      </c>
      <c r="F1498">
        <v>40.433999999999997</v>
      </c>
      <c r="G1498">
        <v>40.301000000000002</v>
      </c>
      <c r="H1498">
        <v>41.387</v>
      </c>
      <c r="I1498">
        <v>39.488999999999997</v>
      </c>
      <c r="J1498">
        <v>40.853999999999999</v>
      </c>
    </row>
    <row r="1499" spans="1:10">
      <c r="A1499">
        <v>1497</v>
      </c>
      <c r="B1499">
        <v>40.122</v>
      </c>
      <c r="C1499">
        <v>40.219000000000001</v>
      </c>
      <c r="D1499">
        <v>40.100999999999999</v>
      </c>
      <c r="E1499">
        <v>39.457000000000001</v>
      </c>
      <c r="F1499">
        <v>39.152000000000001</v>
      </c>
      <c r="G1499">
        <v>40.253999999999998</v>
      </c>
      <c r="H1499">
        <v>40.677999999999997</v>
      </c>
      <c r="I1499">
        <v>39.360999999999997</v>
      </c>
      <c r="J1499">
        <v>40.369999999999997</v>
      </c>
    </row>
    <row r="1500" spans="1:10">
      <c r="A1500">
        <v>1498</v>
      </c>
      <c r="B1500">
        <v>42.588000000000001</v>
      </c>
      <c r="C1500">
        <v>40.497</v>
      </c>
      <c r="D1500">
        <v>40.220999999999997</v>
      </c>
      <c r="E1500">
        <v>38.923999999999999</v>
      </c>
      <c r="F1500">
        <v>39.164000000000001</v>
      </c>
      <c r="G1500">
        <v>40.207000000000001</v>
      </c>
      <c r="H1500">
        <v>42.109000000000002</v>
      </c>
      <c r="I1500">
        <v>39.603999999999999</v>
      </c>
      <c r="J1500">
        <v>40.820999999999998</v>
      </c>
    </row>
    <row r="1501" spans="1:10">
      <c r="A1501">
        <v>1499</v>
      </c>
      <c r="B1501">
        <v>39.965000000000003</v>
      </c>
      <c r="C1501">
        <v>39.396999999999998</v>
      </c>
      <c r="D1501">
        <v>40.295000000000002</v>
      </c>
      <c r="E1501">
        <v>39.26</v>
      </c>
      <c r="F1501">
        <v>38.909999999999997</v>
      </c>
      <c r="G1501">
        <v>41.783000000000001</v>
      </c>
      <c r="H1501">
        <v>40.585000000000001</v>
      </c>
      <c r="I1501">
        <v>39.387999999999998</v>
      </c>
    </row>
    <row r="1502" spans="1:10">
      <c r="A1502">
        <v>1500</v>
      </c>
      <c r="B1502">
        <v>40.173000000000002</v>
      </c>
      <c r="C1502">
        <v>38.844999999999999</v>
      </c>
      <c r="D1502">
        <v>40.116999999999997</v>
      </c>
      <c r="E1502">
        <v>39.624000000000002</v>
      </c>
      <c r="F1502">
        <v>39.033999999999999</v>
      </c>
      <c r="G1502">
        <v>39.929000000000002</v>
      </c>
      <c r="H1502">
        <v>40.161999999999999</v>
      </c>
      <c r="I1502">
        <v>39.630000000000003</v>
      </c>
    </row>
    <row r="1503" spans="1:10">
      <c r="A1503">
        <v>1501</v>
      </c>
      <c r="B1503">
        <v>40.831000000000003</v>
      </c>
      <c r="C1503">
        <v>39.326999999999998</v>
      </c>
      <c r="D1503">
        <v>41.174999999999997</v>
      </c>
      <c r="E1503">
        <v>39.438000000000002</v>
      </c>
      <c r="F1503">
        <v>38.898000000000003</v>
      </c>
      <c r="G1503">
        <v>39.783999999999999</v>
      </c>
      <c r="H1503">
        <v>41.984999999999999</v>
      </c>
      <c r="I1503">
        <v>39.585999999999999</v>
      </c>
    </row>
    <row r="1504" spans="1:10">
      <c r="A1504">
        <v>1502</v>
      </c>
      <c r="B1504">
        <v>41.737000000000002</v>
      </c>
      <c r="C1504">
        <v>39.313000000000002</v>
      </c>
      <c r="D1504">
        <v>42.098999999999997</v>
      </c>
      <c r="E1504">
        <v>39.326000000000001</v>
      </c>
      <c r="F1504">
        <v>39.225000000000001</v>
      </c>
      <c r="G1504">
        <v>40.225999999999999</v>
      </c>
      <c r="H1504">
        <v>40.802999999999997</v>
      </c>
      <c r="I1504">
        <v>39.44</v>
      </c>
    </row>
    <row r="1505" spans="1:9">
      <c r="A1505">
        <v>1503</v>
      </c>
      <c r="B1505">
        <v>39.917999999999999</v>
      </c>
      <c r="C1505">
        <v>39.268000000000001</v>
      </c>
      <c r="D1505">
        <v>40.037999999999997</v>
      </c>
      <c r="E1505">
        <v>39.447000000000003</v>
      </c>
      <c r="F1505">
        <v>39.436</v>
      </c>
      <c r="G1505">
        <v>39.926000000000002</v>
      </c>
      <c r="H1505">
        <v>40.234999999999999</v>
      </c>
      <c r="I1505">
        <v>39.454000000000001</v>
      </c>
    </row>
    <row r="1506" spans="1:9">
      <c r="A1506">
        <v>1504</v>
      </c>
      <c r="B1506">
        <v>42.957999999999998</v>
      </c>
      <c r="C1506">
        <v>39.265000000000001</v>
      </c>
      <c r="D1506">
        <v>39.597999999999999</v>
      </c>
      <c r="E1506">
        <v>39.33</v>
      </c>
      <c r="F1506">
        <v>38.942999999999998</v>
      </c>
      <c r="G1506">
        <v>40.512</v>
      </c>
      <c r="H1506">
        <v>39.948999999999998</v>
      </c>
      <c r="I1506">
        <v>39.643999999999998</v>
      </c>
    </row>
    <row r="1507" spans="1:9">
      <c r="A1507">
        <v>1505</v>
      </c>
      <c r="B1507">
        <v>39.457999999999998</v>
      </c>
      <c r="C1507">
        <v>39.231000000000002</v>
      </c>
      <c r="D1507">
        <v>41.149000000000001</v>
      </c>
      <c r="E1507">
        <v>39.274000000000001</v>
      </c>
      <c r="F1507">
        <v>38.993000000000002</v>
      </c>
      <c r="G1507">
        <v>40.533000000000001</v>
      </c>
      <c r="H1507">
        <v>39.883000000000003</v>
      </c>
      <c r="I1507">
        <v>39.097999999999999</v>
      </c>
    </row>
    <row r="1508" spans="1:9">
      <c r="A1508">
        <v>1506</v>
      </c>
      <c r="B1508">
        <v>39.426000000000002</v>
      </c>
      <c r="C1508">
        <v>40.725999999999999</v>
      </c>
      <c r="D1508">
        <v>40.24</v>
      </c>
      <c r="E1508">
        <v>39.201000000000001</v>
      </c>
      <c r="F1508">
        <v>39.040999999999997</v>
      </c>
      <c r="G1508">
        <v>40.19</v>
      </c>
      <c r="H1508">
        <v>39.728999999999999</v>
      </c>
      <c r="I1508">
        <v>39.213999999999999</v>
      </c>
    </row>
    <row r="1509" spans="1:9">
      <c r="A1509">
        <v>1507</v>
      </c>
      <c r="B1509">
        <v>39.43</v>
      </c>
      <c r="C1509">
        <v>40.401000000000003</v>
      </c>
      <c r="D1509">
        <v>40.112000000000002</v>
      </c>
      <c r="E1509">
        <v>39.457000000000001</v>
      </c>
      <c r="F1509">
        <v>39.155000000000001</v>
      </c>
      <c r="G1509">
        <v>40.383000000000003</v>
      </c>
      <c r="H1509">
        <v>39.837000000000003</v>
      </c>
      <c r="I1509">
        <v>39.399000000000001</v>
      </c>
    </row>
    <row r="1510" spans="1:9">
      <c r="A1510">
        <v>1508</v>
      </c>
      <c r="B1510">
        <v>39.252000000000002</v>
      </c>
      <c r="C1510">
        <v>39.174999999999997</v>
      </c>
      <c r="D1510">
        <v>40.024999999999999</v>
      </c>
      <c r="E1510">
        <v>41.709000000000003</v>
      </c>
      <c r="F1510">
        <v>39.609000000000002</v>
      </c>
      <c r="G1510">
        <v>39.774999999999999</v>
      </c>
      <c r="H1510">
        <v>39.93</v>
      </c>
      <c r="I1510">
        <v>39.664000000000001</v>
      </c>
    </row>
    <row r="1511" spans="1:9">
      <c r="A1511">
        <v>1509</v>
      </c>
      <c r="B1511">
        <v>39.348999999999997</v>
      </c>
      <c r="C1511">
        <v>38.972000000000001</v>
      </c>
      <c r="D1511">
        <v>39.997</v>
      </c>
      <c r="E1511">
        <v>39.527999999999999</v>
      </c>
      <c r="F1511">
        <v>39.94</v>
      </c>
      <c r="G1511">
        <v>40.247</v>
      </c>
      <c r="H1511">
        <v>39.935000000000002</v>
      </c>
      <c r="I1511">
        <v>39.552999999999997</v>
      </c>
    </row>
    <row r="1512" spans="1:9">
      <c r="A1512">
        <v>1510</v>
      </c>
      <c r="B1512">
        <v>39.798999999999999</v>
      </c>
      <c r="C1512">
        <v>39.003</v>
      </c>
      <c r="D1512">
        <v>39.994999999999997</v>
      </c>
      <c r="E1512">
        <v>39.656999999999996</v>
      </c>
      <c r="F1512">
        <v>39.548999999999999</v>
      </c>
      <c r="G1512">
        <v>40.045000000000002</v>
      </c>
      <c r="H1512">
        <v>39.750999999999998</v>
      </c>
      <c r="I1512">
        <v>41.951000000000001</v>
      </c>
    </row>
    <row r="1513" spans="1:9">
      <c r="A1513">
        <v>1511</v>
      </c>
      <c r="B1513">
        <v>39.165999999999997</v>
      </c>
      <c r="C1513">
        <v>39.076000000000001</v>
      </c>
      <c r="D1513">
        <v>39.994999999999997</v>
      </c>
      <c r="E1513">
        <v>39.194000000000003</v>
      </c>
      <c r="F1513">
        <v>39.866</v>
      </c>
      <c r="G1513">
        <v>39.917000000000002</v>
      </c>
      <c r="H1513">
        <v>39.756</v>
      </c>
      <c r="I1513">
        <v>41.134</v>
      </c>
    </row>
    <row r="1514" spans="1:9">
      <c r="A1514">
        <v>1512</v>
      </c>
      <c r="B1514">
        <v>39.064</v>
      </c>
      <c r="C1514">
        <v>38.896000000000001</v>
      </c>
      <c r="D1514">
        <v>39.649000000000001</v>
      </c>
      <c r="E1514">
        <v>39.308</v>
      </c>
      <c r="F1514">
        <v>39.808</v>
      </c>
      <c r="G1514">
        <v>40.552999999999997</v>
      </c>
      <c r="H1514">
        <v>40.036000000000001</v>
      </c>
      <c r="I1514">
        <v>39.445</v>
      </c>
    </row>
    <row r="1515" spans="1:9">
      <c r="A1515">
        <v>1513</v>
      </c>
      <c r="B1515">
        <v>39.325000000000003</v>
      </c>
      <c r="C1515">
        <v>38.831000000000003</v>
      </c>
      <c r="D1515">
        <v>39.783000000000001</v>
      </c>
      <c r="E1515">
        <v>39.258000000000003</v>
      </c>
      <c r="F1515">
        <v>39.287999999999997</v>
      </c>
      <c r="G1515">
        <v>40.133000000000003</v>
      </c>
      <c r="H1515">
        <v>39.597999999999999</v>
      </c>
      <c r="I1515">
        <v>39.365000000000002</v>
      </c>
    </row>
    <row r="1516" spans="1:9">
      <c r="A1516">
        <v>1514</v>
      </c>
      <c r="B1516">
        <v>39.231000000000002</v>
      </c>
      <c r="C1516">
        <v>39.204000000000001</v>
      </c>
      <c r="D1516">
        <v>39.987000000000002</v>
      </c>
      <c r="E1516">
        <v>39.235999999999997</v>
      </c>
      <c r="F1516">
        <v>39.262999999999998</v>
      </c>
      <c r="G1516">
        <v>41.985999999999997</v>
      </c>
      <c r="H1516">
        <v>39.76</v>
      </c>
      <c r="I1516">
        <v>39.685000000000002</v>
      </c>
    </row>
    <row r="1517" spans="1:9">
      <c r="A1517">
        <v>1515</v>
      </c>
      <c r="B1517">
        <v>39.037999999999997</v>
      </c>
      <c r="C1517">
        <v>39.075000000000003</v>
      </c>
      <c r="D1517">
        <v>40.143000000000001</v>
      </c>
      <c r="E1517">
        <v>39.767000000000003</v>
      </c>
      <c r="F1517">
        <v>40.835999999999999</v>
      </c>
      <c r="G1517">
        <v>40.07</v>
      </c>
      <c r="H1517">
        <v>39.634999999999998</v>
      </c>
      <c r="I1517">
        <v>39.673999999999999</v>
      </c>
    </row>
    <row r="1518" spans="1:9">
      <c r="A1518">
        <v>1516</v>
      </c>
      <c r="B1518">
        <v>38.932000000000002</v>
      </c>
      <c r="C1518">
        <v>38.956000000000003</v>
      </c>
      <c r="D1518">
        <v>40.886000000000003</v>
      </c>
      <c r="E1518">
        <v>40.353000000000002</v>
      </c>
      <c r="F1518">
        <v>44.996000000000002</v>
      </c>
      <c r="G1518">
        <v>40.11</v>
      </c>
      <c r="H1518">
        <v>39.677</v>
      </c>
      <c r="I1518">
        <v>40.180999999999997</v>
      </c>
    </row>
    <row r="1519" spans="1:9">
      <c r="A1519">
        <v>1517</v>
      </c>
      <c r="B1519">
        <v>39.436</v>
      </c>
      <c r="C1519">
        <v>39.335000000000001</v>
      </c>
      <c r="D1519">
        <v>40.255000000000003</v>
      </c>
      <c r="E1519">
        <v>40.146999999999998</v>
      </c>
      <c r="F1519">
        <v>40.212000000000003</v>
      </c>
      <c r="G1519">
        <v>40.054000000000002</v>
      </c>
      <c r="H1519">
        <v>39.773000000000003</v>
      </c>
      <c r="I1519">
        <v>39.784999999999997</v>
      </c>
    </row>
    <row r="1520" spans="1:9">
      <c r="A1520">
        <v>1518</v>
      </c>
      <c r="B1520">
        <v>39.006999999999998</v>
      </c>
      <c r="C1520">
        <v>39.067</v>
      </c>
      <c r="D1520">
        <v>39.951999999999998</v>
      </c>
      <c r="E1520">
        <v>40.011000000000003</v>
      </c>
      <c r="F1520">
        <v>39.585000000000001</v>
      </c>
      <c r="G1520">
        <v>40.125</v>
      </c>
      <c r="H1520">
        <v>39.838000000000001</v>
      </c>
      <c r="I1520">
        <v>39.997999999999998</v>
      </c>
    </row>
    <row r="1521" spans="1:9">
      <c r="A1521">
        <v>1519</v>
      </c>
      <c r="B1521">
        <v>39.786000000000001</v>
      </c>
      <c r="C1521">
        <v>39.207999999999998</v>
      </c>
      <c r="D1521">
        <v>40.261000000000003</v>
      </c>
      <c r="E1521">
        <v>39.889000000000003</v>
      </c>
      <c r="F1521">
        <v>39.334000000000003</v>
      </c>
      <c r="G1521">
        <v>40.365000000000002</v>
      </c>
      <c r="H1521">
        <v>39.915999999999997</v>
      </c>
      <c r="I1521">
        <v>40.645000000000003</v>
      </c>
    </row>
    <row r="1522" spans="1:9">
      <c r="A1522">
        <v>1520</v>
      </c>
      <c r="B1522">
        <v>39.417000000000002</v>
      </c>
      <c r="C1522">
        <v>39.237000000000002</v>
      </c>
      <c r="D1522">
        <v>39.417999999999999</v>
      </c>
      <c r="E1522">
        <v>39.418999999999997</v>
      </c>
      <c r="F1522">
        <v>39.094999999999999</v>
      </c>
      <c r="G1522">
        <v>40.143000000000001</v>
      </c>
      <c r="H1522">
        <v>39.491999999999997</v>
      </c>
      <c r="I1522">
        <v>40.11</v>
      </c>
    </row>
    <row r="1523" spans="1:9">
      <c r="A1523">
        <v>1521</v>
      </c>
      <c r="B1523">
        <v>39.21</v>
      </c>
      <c r="C1523">
        <v>39.128999999999998</v>
      </c>
      <c r="D1523">
        <v>39.256</v>
      </c>
      <c r="E1523">
        <v>39.883000000000003</v>
      </c>
      <c r="F1523">
        <v>39.067999999999998</v>
      </c>
      <c r="G1523">
        <v>40.128</v>
      </c>
      <c r="H1523">
        <v>39.960999999999999</v>
      </c>
      <c r="I1523">
        <v>39.728000000000002</v>
      </c>
    </row>
    <row r="1524" spans="1:9">
      <c r="A1524">
        <v>1522</v>
      </c>
      <c r="B1524">
        <v>39.524000000000001</v>
      </c>
      <c r="C1524">
        <v>39.372</v>
      </c>
      <c r="D1524">
        <v>39.130000000000003</v>
      </c>
      <c r="E1524">
        <v>40.313000000000002</v>
      </c>
      <c r="F1524">
        <v>39.110999999999997</v>
      </c>
      <c r="G1524">
        <v>39.921999999999997</v>
      </c>
      <c r="H1524">
        <v>40.033000000000001</v>
      </c>
      <c r="I1524">
        <v>39.99</v>
      </c>
    </row>
    <row r="1525" spans="1:9">
      <c r="A1525">
        <v>1523</v>
      </c>
      <c r="B1525">
        <v>39.119999999999997</v>
      </c>
      <c r="C1525">
        <v>39.252000000000002</v>
      </c>
      <c r="D1525">
        <v>39.518999999999998</v>
      </c>
      <c r="E1525">
        <v>39.947000000000003</v>
      </c>
      <c r="F1525">
        <v>39.119999999999997</v>
      </c>
      <c r="G1525">
        <v>40.161000000000001</v>
      </c>
      <c r="H1525">
        <v>41.491999999999997</v>
      </c>
      <c r="I1525">
        <v>40.225000000000001</v>
      </c>
    </row>
    <row r="1526" spans="1:9">
      <c r="A1526">
        <v>1524</v>
      </c>
      <c r="B1526">
        <v>39.088999999999999</v>
      </c>
      <c r="C1526">
        <v>38.997999999999998</v>
      </c>
      <c r="D1526">
        <v>40.790999999999997</v>
      </c>
      <c r="E1526">
        <v>39.728000000000002</v>
      </c>
      <c r="F1526">
        <v>39.207000000000001</v>
      </c>
      <c r="G1526">
        <v>39.869999999999997</v>
      </c>
      <c r="H1526">
        <v>42.866999999999997</v>
      </c>
      <c r="I1526">
        <v>39.564999999999998</v>
      </c>
    </row>
    <row r="1527" spans="1:9">
      <c r="A1527">
        <v>1525</v>
      </c>
      <c r="B1527">
        <v>39.817999999999998</v>
      </c>
      <c r="C1527">
        <v>39.253</v>
      </c>
      <c r="D1527">
        <v>41.530999999999999</v>
      </c>
      <c r="E1527">
        <v>39.688000000000002</v>
      </c>
      <c r="F1527">
        <v>39.322000000000003</v>
      </c>
      <c r="G1527">
        <v>40.076000000000001</v>
      </c>
      <c r="H1527">
        <v>39.655000000000001</v>
      </c>
      <c r="I1527">
        <v>39.447000000000003</v>
      </c>
    </row>
    <row r="1528" spans="1:9">
      <c r="A1528">
        <v>1526</v>
      </c>
      <c r="B1528">
        <v>39.219000000000001</v>
      </c>
      <c r="C1528">
        <v>79.557000000000002</v>
      </c>
      <c r="D1528">
        <v>40.213000000000001</v>
      </c>
      <c r="E1528">
        <v>39.503</v>
      </c>
      <c r="F1528">
        <v>39.191000000000003</v>
      </c>
      <c r="G1528">
        <v>42.515000000000001</v>
      </c>
      <c r="H1528">
        <v>39.436999999999998</v>
      </c>
      <c r="I1528">
        <v>39.314</v>
      </c>
    </row>
    <row r="1529" spans="1:9">
      <c r="A1529">
        <v>1527</v>
      </c>
      <c r="B1529">
        <v>39.164000000000001</v>
      </c>
      <c r="C1529">
        <v>38.933</v>
      </c>
      <c r="D1529">
        <v>39.537999999999997</v>
      </c>
      <c r="E1529">
        <v>39.423999999999999</v>
      </c>
      <c r="F1529">
        <v>39.058999999999997</v>
      </c>
      <c r="G1529">
        <v>40.850999999999999</v>
      </c>
      <c r="H1529">
        <v>39.674999999999997</v>
      </c>
      <c r="I1529">
        <v>39.805999999999997</v>
      </c>
    </row>
    <row r="1530" spans="1:9">
      <c r="A1530">
        <v>1528</v>
      </c>
      <c r="B1530">
        <v>39.295999999999999</v>
      </c>
      <c r="C1530">
        <v>39.293999999999997</v>
      </c>
      <c r="D1530">
        <v>39.36</v>
      </c>
      <c r="E1530">
        <v>39.578000000000003</v>
      </c>
      <c r="F1530">
        <v>39.186</v>
      </c>
      <c r="G1530">
        <v>39.902000000000001</v>
      </c>
      <c r="H1530">
        <v>39.703000000000003</v>
      </c>
      <c r="I1530">
        <v>39.798999999999999</v>
      </c>
    </row>
    <row r="1531" spans="1:9">
      <c r="A1531">
        <v>1529</v>
      </c>
      <c r="B1531">
        <v>39.133000000000003</v>
      </c>
      <c r="C1531">
        <v>40.411000000000001</v>
      </c>
      <c r="D1531">
        <v>39.302</v>
      </c>
      <c r="E1531">
        <v>39.445999999999998</v>
      </c>
      <c r="F1531">
        <v>39.201999999999998</v>
      </c>
      <c r="G1531">
        <v>39.965000000000003</v>
      </c>
      <c r="H1531">
        <v>39.543999999999997</v>
      </c>
      <c r="I1531">
        <v>39.604999999999997</v>
      </c>
    </row>
    <row r="1532" spans="1:9">
      <c r="A1532">
        <v>1530</v>
      </c>
      <c r="B1532">
        <v>39.384</v>
      </c>
      <c r="C1532">
        <v>39.274999999999999</v>
      </c>
      <c r="D1532">
        <v>39.137</v>
      </c>
      <c r="E1532">
        <v>39.585999999999999</v>
      </c>
      <c r="F1532">
        <v>39.168999999999997</v>
      </c>
      <c r="G1532">
        <v>40.198999999999998</v>
      </c>
      <c r="H1532">
        <v>39.609000000000002</v>
      </c>
      <c r="I1532">
        <v>40.28</v>
      </c>
    </row>
    <row r="1533" spans="1:9">
      <c r="A1533">
        <v>1531</v>
      </c>
      <c r="B1533">
        <v>39.353000000000002</v>
      </c>
      <c r="C1533">
        <v>39.033000000000001</v>
      </c>
      <c r="D1533">
        <v>39.56</v>
      </c>
      <c r="E1533">
        <v>39.697000000000003</v>
      </c>
      <c r="F1533">
        <v>39.927</v>
      </c>
      <c r="G1533">
        <v>39.673000000000002</v>
      </c>
      <c r="H1533">
        <v>40.201000000000001</v>
      </c>
      <c r="I1533">
        <v>39.186999999999998</v>
      </c>
    </row>
    <row r="1534" spans="1:9">
      <c r="A1534">
        <v>1532</v>
      </c>
      <c r="B1534">
        <v>39.423999999999999</v>
      </c>
      <c r="C1534">
        <v>38.838000000000001</v>
      </c>
      <c r="D1534">
        <v>39.043999999999997</v>
      </c>
      <c r="E1534">
        <v>39.518999999999998</v>
      </c>
      <c r="F1534">
        <v>39.478999999999999</v>
      </c>
      <c r="G1534">
        <v>39.860999999999997</v>
      </c>
      <c r="H1534">
        <v>39.441000000000003</v>
      </c>
      <c r="I1534">
        <v>39.341000000000001</v>
      </c>
    </row>
    <row r="1535" spans="1:9">
      <c r="A1535">
        <v>1533</v>
      </c>
      <c r="B1535">
        <v>40.241999999999997</v>
      </c>
      <c r="C1535">
        <v>39.005000000000003</v>
      </c>
      <c r="D1535">
        <v>39.198</v>
      </c>
      <c r="E1535">
        <v>39.6</v>
      </c>
      <c r="F1535">
        <v>39.241999999999997</v>
      </c>
      <c r="G1535">
        <v>39.988</v>
      </c>
      <c r="H1535">
        <v>39.573999999999998</v>
      </c>
      <c r="I1535">
        <v>39.15</v>
      </c>
    </row>
    <row r="1536" spans="1:9">
      <c r="A1536">
        <v>1534</v>
      </c>
      <c r="B1536">
        <v>39.223999999999997</v>
      </c>
      <c r="C1536">
        <v>39.478000000000002</v>
      </c>
      <c r="D1536">
        <v>39.520000000000003</v>
      </c>
      <c r="E1536">
        <v>39.429000000000002</v>
      </c>
      <c r="F1536">
        <v>38.981000000000002</v>
      </c>
      <c r="G1536">
        <v>40.003999999999998</v>
      </c>
      <c r="H1536">
        <v>39.484000000000002</v>
      </c>
      <c r="I1536">
        <v>39.359000000000002</v>
      </c>
    </row>
    <row r="1537" spans="1:9">
      <c r="A1537">
        <v>1535</v>
      </c>
      <c r="B1537">
        <v>40.682000000000002</v>
      </c>
      <c r="C1537">
        <v>38.911999999999999</v>
      </c>
      <c r="D1537">
        <v>39.216000000000001</v>
      </c>
      <c r="E1537">
        <v>39.524000000000001</v>
      </c>
      <c r="F1537">
        <v>39.133000000000003</v>
      </c>
      <c r="G1537">
        <v>40.793999999999997</v>
      </c>
      <c r="H1537">
        <v>39.450000000000003</v>
      </c>
      <c r="I1537">
        <v>39.429000000000002</v>
      </c>
    </row>
    <row r="1538" spans="1:9">
      <c r="A1538">
        <v>1536</v>
      </c>
      <c r="B1538">
        <v>39.097999999999999</v>
      </c>
      <c r="C1538">
        <v>39.176000000000002</v>
      </c>
      <c r="D1538">
        <v>39.445999999999998</v>
      </c>
      <c r="E1538">
        <v>39.371000000000002</v>
      </c>
      <c r="F1538">
        <v>39.207999999999998</v>
      </c>
      <c r="G1538">
        <v>40.771000000000001</v>
      </c>
      <c r="H1538">
        <v>39.65</v>
      </c>
    </row>
    <row r="1539" spans="1:9">
      <c r="A1539">
        <v>1537</v>
      </c>
      <c r="B1539">
        <v>39.485999999999997</v>
      </c>
      <c r="C1539">
        <v>38.889000000000003</v>
      </c>
      <c r="D1539">
        <v>39.116999999999997</v>
      </c>
      <c r="E1539">
        <v>39.341000000000001</v>
      </c>
      <c r="F1539">
        <v>39.052</v>
      </c>
      <c r="G1539">
        <v>40.567999999999998</v>
      </c>
      <c r="H1539">
        <v>39.375999999999998</v>
      </c>
    </row>
    <row r="1540" spans="1:9">
      <c r="A1540">
        <v>1538</v>
      </c>
      <c r="B1540">
        <v>39.232999999999997</v>
      </c>
      <c r="C1540">
        <v>39.323999999999998</v>
      </c>
      <c r="D1540">
        <v>39.136000000000003</v>
      </c>
      <c r="E1540">
        <v>39.375999999999998</v>
      </c>
      <c r="F1540">
        <v>38.988999999999997</v>
      </c>
      <c r="G1540">
        <v>39.722999999999999</v>
      </c>
      <c r="H1540">
        <v>39.552</v>
      </c>
    </row>
    <row r="1541" spans="1:9">
      <c r="A1541">
        <v>1539</v>
      </c>
      <c r="B1541">
        <v>39.18</v>
      </c>
      <c r="C1541">
        <v>38.965000000000003</v>
      </c>
      <c r="D1541">
        <v>39.378</v>
      </c>
      <c r="E1541">
        <v>39.380000000000003</v>
      </c>
      <c r="F1541">
        <v>39.173999999999999</v>
      </c>
      <c r="G1541">
        <v>40.703000000000003</v>
      </c>
      <c r="H1541">
        <v>39.353000000000002</v>
      </c>
    </row>
    <row r="1542" spans="1:9">
      <c r="A1542">
        <v>1540</v>
      </c>
      <c r="B1542">
        <v>38.890999999999998</v>
      </c>
      <c r="C1542">
        <v>39.128999999999998</v>
      </c>
      <c r="D1542">
        <v>39.215000000000003</v>
      </c>
      <c r="E1542">
        <v>39.258000000000003</v>
      </c>
      <c r="F1542">
        <v>39.075000000000003</v>
      </c>
      <c r="G1542">
        <v>39.5</v>
      </c>
      <c r="H1542">
        <v>39.712000000000003</v>
      </c>
    </row>
    <row r="1543" spans="1:9">
      <c r="A1543">
        <v>1541</v>
      </c>
      <c r="B1543">
        <v>38.944000000000003</v>
      </c>
      <c r="C1543">
        <v>39.024999999999999</v>
      </c>
      <c r="D1543">
        <v>39.26</v>
      </c>
      <c r="E1543">
        <v>39.191000000000003</v>
      </c>
      <c r="F1543">
        <v>39.091000000000001</v>
      </c>
      <c r="G1543">
        <v>39.688000000000002</v>
      </c>
      <c r="H1543">
        <v>39.704999999999998</v>
      </c>
    </row>
    <row r="1544" spans="1:9">
      <c r="A1544">
        <v>1542</v>
      </c>
      <c r="B1544">
        <v>38.832999999999998</v>
      </c>
      <c r="C1544">
        <v>39.040999999999997</v>
      </c>
      <c r="D1544">
        <v>39.247</v>
      </c>
      <c r="E1544">
        <v>39.411000000000001</v>
      </c>
      <c r="F1544">
        <v>38.973999999999997</v>
      </c>
      <c r="G1544">
        <v>40.482999999999997</v>
      </c>
      <c r="H1544">
        <v>39.368000000000002</v>
      </c>
    </row>
    <row r="1545" spans="1:9">
      <c r="A1545">
        <v>1543</v>
      </c>
      <c r="B1545">
        <v>38.975000000000001</v>
      </c>
      <c r="C1545">
        <v>39.097000000000001</v>
      </c>
      <c r="D1545">
        <v>39.337000000000003</v>
      </c>
      <c r="E1545">
        <v>39.277000000000001</v>
      </c>
      <c r="F1545">
        <v>38.963000000000001</v>
      </c>
      <c r="G1545">
        <v>39.819000000000003</v>
      </c>
      <c r="H1545">
        <v>39.752000000000002</v>
      </c>
    </row>
    <row r="1546" spans="1:9">
      <c r="A1546">
        <v>1544</v>
      </c>
      <c r="B1546">
        <v>39.093000000000004</v>
      </c>
      <c r="C1546">
        <v>39.154000000000003</v>
      </c>
      <c r="D1546">
        <v>39.110999999999997</v>
      </c>
      <c r="E1546">
        <v>39.808</v>
      </c>
      <c r="F1546">
        <v>39.226999999999997</v>
      </c>
      <c r="G1546">
        <v>39.569000000000003</v>
      </c>
      <c r="H1546">
        <v>40.497</v>
      </c>
    </row>
    <row r="1547" spans="1:9">
      <c r="A1547">
        <v>1545</v>
      </c>
      <c r="B1547">
        <v>38.935000000000002</v>
      </c>
      <c r="C1547">
        <v>38.902000000000001</v>
      </c>
      <c r="D1547">
        <v>39.313000000000002</v>
      </c>
      <c r="E1547">
        <v>39.470999999999997</v>
      </c>
      <c r="F1547">
        <v>39.215000000000003</v>
      </c>
      <c r="G1547">
        <v>39.468000000000004</v>
      </c>
      <c r="H1547">
        <v>39.307000000000002</v>
      </c>
    </row>
    <row r="1548" spans="1:9">
      <c r="A1548">
        <v>1546</v>
      </c>
      <c r="B1548">
        <v>39.026000000000003</v>
      </c>
      <c r="C1548">
        <v>39.088999999999999</v>
      </c>
      <c r="D1548">
        <v>39.177999999999997</v>
      </c>
      <c r="E1548">
        <v>39.515999999999998</v>
      </c>
      <c r="F1548">
        <v>39.274000000000001</v>
      </c>
      <c r="G1548">
        <v>39.481999999999999</v>
      </c>
      <c r="H1548">
        <v>40.491999999999997</v>
      </c>
    </row>
    <row r="1549" spans="1:9">
      <c r="A1549">
        <v>1547</v>
      </c>
      <c r="B1549">
        <v>38.936</v>
      </c>
      <c r="C1549">
        <v>38.92</v>
      </c>
      <c r="D1549">
        <v>39.131999999999998</v>
      </c>
      <c r="E1549">
        <v>39.514000000000003</v>
      </c>
      <c r="F1549">
        <v>39.197000000000003</v>
      </c>
      <c r="G1549">
        <v>39.378</v>
      </c>
      <c r="H1549">
        <v>39.549999999999997</v>
      </c>
    </row>
    <row r="1550" spans="1:9">
      <c r="A1550">
        <v>1548</v>
      </c>
      <c r="B1550">
        <v>39.204999999999998</v>
      </c>
      <c r="C1550">
        <v>39.07</v>
      </c>
      <c r="D1550">
        <v>39.151000000000003</v>
      </c>
      <c r="E1550">
        <v>39.56</v>
      </c>
      <c r="F1550">
        <v>39.316000000000003</v>
      </c>
      <c r="G1550">
        <v>39.549999999999997</v>
      </c>
    </row>
    <row r="1551" spans="1:9">
      <c r="A1551">
        <v>1549</v>
      </c>
      <c r="B1551">
        <v>39.067</v>
      </c>
      <c r="C1551">
        <v>39.283999999999999</v>
      </c>
      <c r="D1551">
        <v>39.091000000000001</v>
      </c>
      <c r="E1551">
        <v>39.450000000000003</v>
      </c>
      <c r="F1551">
        <v>39.210999999999999</v>
      </c>
      <c r="G1551">
        <v>39.481999999999999</v>
      </c>
    </row>
    <row r="1552" spans="1:9">
      <c r="A1552">
        <v>1550</v>
      </c>
      <c r="B1552">
        <v>38.82</v>
      </c>
      <c r="C1552">
        <v>39.231000000000002</v>
      </c>
      <c r="D1552">
        <v>38.979999999999997</v>
      </c>
      <c r="E1552">
        <v>39.405999999999999</v>
      </c>
      <c r="F1552">
        <v>39.091999999999999</v>
      </c>
      <c r="G1552">
        <v>39.399000000000001</v>
      </c>
    </row>
    <row r="1553" spans="1:7">
      <c r="A1553">
        <v>1551</v>
      </c>
      <c r="B1553">
        <v>38.912999999999997</v>
      </c>
      <c r="C1553">
        <v>39.182000000000002</v>
      </c>
      <c r="D1553">
        <v>39.18</v>
      </c>
      <c r="E1553">
        <v>39.406999999999996</v>
      </c>
      <c r="F1553">
        <v>39.156999999999996</v>
      </c>
      <c r="G1553">
        <v>39.475000000000001</v>
      </c>
    </row>
    <row r="1554" spans="1:7">
      <c r="A1554">
        <v>1552</v>
      </c>
      <c r="B1554">
        <v>38.942999999999998</v>
      </c>
      <c r="C1554">
        <v>39.156999999999996</v>
      </c>
      <c r="D1554">
        <v>39.238999999999997</v>
      </c>
      <c r="E1554">
        <v>39.595999999999997</v>
      </c>
      <c r="F1554">
        <v>39.073</v>
      </c>
    </row>
    <row r="1555" spans="1:7">
      <c r="A1555">
        <v>1553</v>
      </c>
      <c r="B1555">
        <v>38.957999999999998</v>
      </c>
      <c r="C1555">
        <v>38.97</v>
      </c>
      <c r="D1555">
        <v>39.241</v>
      </c>
      <c r="E1555">
        <v>39.162999999999997</v>
      </c>
      <c r="F1555">
        <v>39.03</v>
      </c>
    </row>
    <row r="1556" spans="1:7">
      <c r="A1556">
        <v>1554</v>
      </c>
      <c r="B1556">
        <v>38.957000000000001</v>
      </c>
      <c r="C1556">
        <v>39.002000000000002</v>
      </c>
      <c r="D1556">
        <v>39.012999999999998</v>
      </c>
      <c r="E1556">
        <v>39.369</v>
      </c>
      <c r="F1556">
        <v>38.972000000000001</v>
      </c>
    </row>
    <row r="1557" spans="1:7">
      <c r="A1557">
        <v>1555</v>
      </c>
      <c r="B1557">
        <v>38.89</v>
      </c>
      <c r="C1557">
        <v>39.225000000000001</v>
      </c>
      <c r="D1557">
        <v>39.031999999999996</v>
      </c>
      <c r="E1557">
        <v>39.411000000000001</v>
      </c>
      <c r="F1557">
        <v>39.015000000000001</v>
      </c>
    </row>
    <row r="1558" spans="1:7">
      <c r="A1558">
        <v>1556</v>
      </c>
      <c r="B1558">
        <v>39.091000000000001</v>
      </c>
      <c r="C1558">
        <v>39.371000000000002</v>
      </c>
      <c r="D1558">
        <v>38.994999999999997</v>
      </c>
      <c r="E1558">
        <v>39.433999999999997</v>
      </c>
      <c r="F1558">
        <v>39.216000000000001</v>
      </c>
    </row>
    <row r="1559" spans="1:7">
      <c r="A1559">
        <v>1557</v>
      </c>
      <c r="B1559">
        <v>38.972000000000001</v>
      </c>
      <c r="C1559">
        <v>41.399000000000001</v>
      </c>
      <c r="D1559">
        <v>39.095999999999997</v>
      </c>
      <c r="E1559">
        <v>39.280999999999999</v>
      </c>
      <c r="F1559">
        <v>38.975000000000001</v>
      </c>
    </row>
    <row r="1560" spans="1:7">
      <c r="A1560">
        <v>1558</v>
      </c>
      <c r="B1560">
        <v>39.101999999999997</v>
      </c>
      <c r="C1560">
        <v>41.164999999999999</v>
      </c>
      <c r="D1560">
        <v>39.459000000000003</v>
      </c>
      <c r="E1560">
        <v>39.502000000000002</v>
      </c>
      <c r="F1560">
        <v>39.116999999999997</v>
      </c>
    </row>
    <row r="1561" spans="1:7">
      <c r="A1561">
        <v>1559</v>
      </c>
      <c r="B1561">
        <v>38.856999999999999</v>
      </c>
      <c r="C1561">
        <v>39.183999999999997</v>
      </c>
      <c r="D1561">
        <v>39.305999999999997</v>
      </c>
      <c r="E1561">
        <v>39.521000000000001</v>
      </c>
      <c r="F1561">
        <v>38.92</v>
      </c>
    </row>
    <row r="1562" spans="1:7">
      <c r="A1562">
        <v>1560</v>
      </c>
      <c r="B1562">
        <v>38.85</v>
      </c>
      <c r="C1562">
        <v>39.493000000000002</v>
      </c>
      <c r="D1562">
        <v>38.96</v>
      </c>
      <c r="E1562">
        <v>39.286000000000001</v>
      </c>
      <c r="F1562">
        <v>39.088000000000001</v>
      </c>
    </row>
    <row r="1563" spans="1:7">
      <c r="A1563">
        <v>1561</v>
      </c>
      <c r="B1563">
        <v>38.94</v>
      </c>
      <c r="C1563">
        <v>39.761000000000003</v>
      </c>
      <c r="D1563">
        <v>38.96</v>
      </c>
      <c r="E1563">
        <v>39.960999999999999</v>
      </c>
      <c r="F1563">
        <v>39.072000000000003</v>
      </c>
    </row>
    <row r="1564" spans="1:7">
      <c r="A1564">
        <v>1562</v>
      </c>
      <c r="B1564">
        <v>39.039000000000001</v>
      </c>
      <c r="C1564">
        <v>41.923000000000002</v>
      </c>
      <c r="D1564">
        <v>38.850999999999999</v>
      </c>
      <c r="E1564">
        <v>39.226999999999997</v>
      </c>
      <c r="F1564">
        <v>39.176000000000002</v>
      </c>
    </row>
    <row r="1565" spans="1:7">
      <c r="A1565">
        <v>1563</v>
      </c>
      <c r="B1565">
        <v>39.168999999999997</v>
      </c>
      <c r="C1565">
        <v>39.463999999999999</v>
      </c>
      <c r="D1565">
        <v>38.863999999999997</v>
      </c>
      <c r="E1565">
        <v>39.744</v>
      </c>
      <c r="F1565">
        <v>39.036999999999999</v>
      </c>
    </row>
    <row r="1566" spans="1:7">
      <c r="A1566">
        <v>1564</v>
      </c>
      <c r="B1566">
        <v>39.414000000000001</v>
      </c>
      <c r="C1566">
        <v>39.536000000000001</v>
      </c>
      <c r="D1566">
        <v>39.073999999999998</v>
      </c>
      <c r="E1566">
        <v>39.411000000000001</v>
      </c>
      <c r="F1566">
        <v>38.956000000000003</v>
      </c>
    </row>
    <row r="1567" spans="1:7">
      <c r="A1567">
        <v>1565</v>
      </c>
      <c r="B1567">
        <v>39.066000000000003</v>
      </c>
      <c r="C1567">
        <v>39.479999999999997</v>
      </c>
      <c r="D1567">
        <v>39.124000000000002</v>
      </c>
      <c r="E1567">
        <v>39.637999999999998</v>
      </c>
      <c r="F1567">
        <v>39.213999999999999</v>
      </c>
    </row>
    <row r="1568" spans="1:7">
      <c r="A1568">
        <v>1566</v>
      </c>
      <c r="B1568">
        <v>39.259</v>
      </c>
      <c r="C1568">
        <v>39.110999999999997</v>
      </c>
      <c r="D1568">
        <v>39.203000000000003</v>
      </c>
      <c r="E1568">
        <v>39.549999999999997</v>
      </c>
      <c r="F1568">
        <v>39.317</v>
      </c>
    </row>
    <row r="1569" spans="1:6">
      <c r="A1569">
        <v>1567</v>
      </c>
      <c r="B1569">
        <v>39.189</v>
      </c>
      <c r="C1569">
        <v>39.087000000000003</v>
      </c>
      <c r="D1569">
        <v>39.408999999999999</v>
      </c>
      <c r="E1569">
        <v>39.323999999999998</v>
      </c>
      <c r="F1569">
        <v>39.695</v>
      </c>
    </row>
    <row r="1570" spans="1:6">
      <c r="A1570">
        <v>1568</v>
      </c>
      <c r="B1570">
        <v>38.963000000000001</v>
      </c>
      <c r="C1570">
        <v>39.335000000000001</v>
      </c>
      <c r="D1570">
        <v>39.718000000000004</v>
      </c>
      <c r="E1570">
        <v>39.563000000000002</v>
      </c>
      <c r="F1570">
        <v>39.121000000000002</v>
      </c>
    </row>
    <row r="1571" spans="1:6">
      <c r="A1571">
        <v>1569</v>
      </c>
      <c r="B1571">
        <v>39.015999999999998</v>
      </c>
      <c r="C1571">
        <v>39.055</v>
      </c>
      <c r="D1571">
        <v>39.405999999999999</v>
      </c>
      <c r="E1571">
        <v>39.5</v>
      </c>
    </row>
    <row r="1572" spans="1:6">
      <c r="A1572">
        <v>1570</v>
      </c>
      <c r="B1572">
        <v>38.982999999999997</v>
      </c>
      <c r="C1572">
        <v>39.015999999999998</v>
      </c>
      <c r="D1572">
        <v>40.756</v>
      </c>
    </row>
    <row r="1573" spans="1:6">
      <c r="A1573">
        <v>1571</v>
      </c>
      <c r="B1573">
        <v>39.249000000000002</v>
      </c>
      <c r="C1573">
        <v>39.097999999999999</v>
      </c>
      <c r="D1573">
        <v>39.145000000000003</v>
      </c>
    </row>
    <row r="1574" spans="1:6">
      <c r="A1574">
        <v>1572</v>
      </c>
      <c r="B1574">
        <v>38.869999999999997</v>
      </c>
      <c r="C1574">
        <v>38.886000000000003</v>
      </c>
      <c r="D1574">
        <v>39.472999999999999</v>
      </c>
    </row>
    <row r="1575" spans="1:6">
      <c r="A1575">
        <v>1573</v>
      </c>
      <c r="B1575">
        <v>39.323</v>
      </c>
      <c r="C1575">
        <v>39.575000000000003</v>
      </c>
      <c r="D1575">
        <v>39.171999999999997</v>
      </c>
    </row>
    <row r="1576" spans="1:6">
      <c r="A1576">
        <v>1574</v>
      </c>
      <c r="B1576">
        <v>39.540999999999997</v>
      </c>
      <c r="C1576">
        <v>39.024999999999999</v>
      </c>
      <c r="D1576">
        <v>39.256999999999998</v>
      </c>
    </row>
    <row r="1577" spans="1:6">
      <c r="A1577">
        <v>1575</v>
      </c>
      <c r="B1577">
        <v>39.130000000000003</v>
      </c>
      <c r="C1577">
        <v>39.023000000000003</v>
      </c>
      <c r="D1577">
        <v>39.088999999999999</v>
      </c>
    </row>
    <row r="1578" spans="1:6">
      <c r="A1578">
        <v>1576</v>
      </c>
      <c r="B1578">
        <v>38.935000000000002</v>
      </c>
      <c r="C1578">
        <v>39.302</v>
      </c>
      <c r="D1578">
        <v>39.005000000000003</v>
      </c>
    </row>
    <row r="1579" spans="1:6">
      <c r="A1579">
        <v>1577</v>
      </c>
      <c r="B1579">
        <v>39.253999999999998</v>
      </c>
      <c r="C1579">
        <v>39.545999999999999</v>
      </c>
      <c r="D1579">
        <v>38.954000000000001</v>
      </c>
    </row>
    <row r="1580" spans="1:6">
      <c r="A1580">
        <v>1578</v>
      </c>
      <c r="B1580">
        <v>39.130000000000003</v>
      </c>
      <c r="C1580">
        <v>39.204999999999998</v>
      </c>
      <c r="D1580">
        <v>38.993000000000002</v>
      </c>
    </row>
    <row r="1581" spans="1:6">
      <c r="A1581">
        <v>1579</v>
      </c>
      <c r="B1581">
        <v>39.161999999999999</v>
      </c>
      <c r="C1581">
        <v>39.055</v>
      </c>
      <c r="D1581">
        <v>38.994</v>
      </c>
    </row>
    <row r="1582" spans="1:6">
      <c r="A1582">
        <v>1580</v>
      </c>
      <c r="B1582">
        <v>39.229999999999997</v>
      </c>
      <c r="C1582">
        <v>39.261000000000003</v>
      </c>
      <c r="D1582">
        <v>38.908999999999999</v>
      </c>
    </row>
    <row r="1583" spans="1:6">
      <c r="A1583">
        <v>1581</v>
      </c>
      <c r="B1583">
        <v>39.517000000000003</v>
      </c>
      <c r="C1583">
        <v>38.950000000000003</v>
      </c>
      <c r="D1583">
        <v>39.063000000000002</v>
      </c>
    </row>
    <row r="1584" spans="1:6">
      <c r="A1584">
        <v>1582</v>
      </c>
      <c r="B1584">
        <v>39.262</v>
      </c>
      <c r="C1584">
        <v>39.753</v>
      </c>
      <c r="D1584">
        <v>39.1</v>
      </c>
    </row>
    <row r="1585" spans="1:2">
      <c r="A1585">
        <v>1583</v>
      </c>
      <c r="B1585">
        <v>39.158000000000001</v>
      </c>
    </row>
    <row r="1586" spans="1:2">
      <c r="A1586">
        <v>1584</v>
      </c>
      <c r="B1586">
        <v>39.103999999999999</v>
      </c>
    </row>
    <row r="1587" spans="1:2">
      <c r="A1587">
        <v>1585</v>
      </c>
      <c r="B1587">
        <v>39.404000000000003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workbookViewId="0">
      <selection activeCell="F24" sqref="F24"/>
    </sheetView>
  </sheetViews>
  <sheetFormatPr defaultRowHeight="15"/>
  <cols>
    <col min="3" max="3" width="32.5703125" customWidth="1"/>
    <col min="4" max="4" width="8.42578125" customWidth="1"/>
    <col min="5" max="6" width="11.28515625" customWidth="1"/>
    <col min="7" max="7" width="3.85546875" customWidth="1"/>
    <col min="10" max="10" width="31.140625" customWidth="1"/>
    <col min="11" max="11" width="10.28515625" bestFit="1" customWidth="1"/>
    <col min="12" max="12" width="9.85546875" customWidth="1"/>
  </cols>
  <sheetData>
    <row r="1" spans="1:1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ht="5.25" customHeight="1"/>
    <row r="3" spans="1:13" ht="15.75" customHeight="1" thickBot="1">
      <c r="A3" s="534" t="s">
        <v>11</v>
      </c>
      <c r="B3" s="534"/>
      <c r="C3" s="534"/>
      <c r="D3" s="534"/>
      <c r="E3" s="535"/>
      <c r="F3" s="535"/>
      <c r="G3" s="534"/>
      <c r="H3" s="534"/>
      <c r="I3" s="534"/>
      <c r="J3" s="534"/>
      <c r="K3" s="534"/>
      <c r="L3" s="534"/>
      <c r="M3" s="534"/>
    </row>
    <row r="4" spans="1:13" s="1" customFormat="1" ht="20.25" customHeight="1">
      <c r="A4" s="527" t="s">
        <v>9</v>
      </c>
      <c r="B4" s="525" t="s">
        <v>5</v>
      </c>
      <c r="C4" s="532" t="s">
        <v>4</v>
      </c>
      <c r="D4" s="536" t="s">
        <v>8</v>
      </c>
      <c r="E4" s="538" t="s">
        <v>10</v>
      </c>
      <c r="F4" s="532" t="s">
        <v>47</v>
      </c>
      <c r="G4" s="522"/>
      <c r="H4" s="527" t="s">
        <v>9</v>
      </c>
      <c r="I4" s="525" t="s">
        <v>5</v>
      </c>
      <c r="J4" s="532" t="s">
        <v>4</v>
      </c>
      <c r="K4" s="536" t="s">
        <v>8</v>
      </c>
      <c r="L4" s="538" t="s">
        <v>10</v>
      </c>
      <c r="M4" s="532" t="s">
        <v>47</v>
      </c>
    </row>
    <row r="5" spans="1:13" s="1" customFormat="1" ht="24" customHeight="1" thickBot="1">
      <c r="A5" s="528"/>
      <c r="B5" s="526"/>
      <c r="C5" s="540"/>
      <c r="D5" s="537"/>
      <c r="E5" s="539"/>
      <c r="F5" s="533"/>
      <c r="G5" s="523"/>
      <c r="H5" s="528"/>
      <c r="I5" s="526"/>
      <c r="J5" s="540"/>
      <c r="K5" s="537"/>
      <c r="L5" s="539"/>
      <c r="M5" s="533"/>
    </row>
    <row r="6" spans="1:13" s="2" customFormat="1" ht="20.100000000000001" customHeight="1">
      <c r="A6" s="527">
        <v>1</v>
      </c>
      <c r="B6" s="529" t="s">
        <v>138</v>
      </c>
      <c r="C6" s="11" t="s">
        <v>139</v>
      </c>
      <c r="D6" s="15" t="s">
        <v>15</v>
      </c>
      <c r="E6" s="120">
        <v>86</v>
      </c>
      <c r="F6" s="121"/>
      <c r="G6" s="524"/>
      <c r="H6" s="527">
        <v>6</v>
      </c>
      <c r="I6" s="529" t="s">
        <v>134</v>
      </c>
      <c r="J6" s="11" t="s">
        <v>147</v>
      </c>
      <c r="K6" s="15" t="s">
        <v>35</v>
      </c>
      <c r="L6" s="120">
        <v>91.3</v>
      </c>
      <c r="M6" s="121"/>
    </row>
    <row r="7" spans="1:13" s="2" customFormat="1" ht="20.100000000000001" customHeight="1">
      <c r="A7" s="542"/>
      <c r="B7" s="530"/>
      <c r="C7" s="12" t="s">
        <v>140</v>
      </c>
      <c r="D7" s="16" t="s">
        <v>16</v>
      </c>
      <c r="E7" s="19">
        <v>81.099999999999994</v>
      </c>
      <c r="F7" s="14"/>
      <c r="G7" s="524"/>
      <c r="H7" s="542"/>
      <c r="I7" s="530"/>
      <c r="J7" s="12" t="s">
        <v>135</v>
      </c>
      <c r="K7" s="16" t="s">
        <v>36</v>
      </c>
      <c r="L7" s="19">
        <v>82.2</v>
      </c>
      <c r="M7" s="14"/>
    </row>
    <row r="8" spans="1:13" s="2" customFormat="1" ht="20.100000000000001" customHeight="1">
      <c r="A8" s="542"/>
      <c r="B8" s="530"/>
      <c r="C8" s="12" t="s">
        <v>141</v>
      </c>
      <c r="D8" s="16" t="s">
        <v>17</v>
      </c>
      <c r="E8" s="19">
        <v>93.7</v>
      </c>
      <c r="F8" s="14"/>
      <c r="G8" s="524"/>
      <c r="H8" s="542"/>
      <c r="I8" s="530"/>
      <c r="J8" s="12" t="s">
        <v>136</v>
      </c>
      <c r="K8" s="16" t="s">
        <v>37</v>
      </c>
      <c r="L8" s="19">
        <v>84.6</v>
      </c>
      <c r="M8" s="14"/>
    </row>
    <row r="9" spans="1:13" s="2" customFormat="1" ht="20.100000000000001" customHeight="1">
      <c r="A9" s="542"/>
      <c r="B9" s="530"/>
      <c r="C9" s="12" t="s">
        <v>142</v>
      </c>
      <c r="D9" s="16" t="s">
        <v>18</v>
      </c>
      <c r="E9" s="19">
        <v>82.3</v>
      </c>
      <c r="F9" s="14"/>
      <c r="G9" s="524"/>
      <c r="H9" s="542"/>
      <c r="I9" s="530"/>
      <c r="J9" s="12" t="s">
        <v>137</v>
      </c>
      <c r="K9" s="16" t="s">
        <v>38</v>
      </c>
      <c r="L9" s="19">
        <v>90.7</v>
      </c>
      <c r="M9" s="14"/>
    </row>
    <row r="10" spans="1:13" s="2" customFormat="1" ht="20.100000000000001" customHeight="1">
      <c r="A10" s="542"/>
      <c r="B10" s="530"/>
      <c r="C10" s="12" t="s">
        <v>143</v>
      </c>
      <c r="D10" s="16" t="s">
        <v>44</v>
      </c>
      <c r="E10" s="19">
        <v>88.8</v>
      </c>
      <c r="F10" s="14"/>
      <c r="G10" s="524"/>
      <c r="H10" s="542"/>
      <c r="I10" s="530"/>
      <c r="J10" s="12" t="s">
        <v>146</v>
      </c>
      <c r="K10" s="16" t="s">
        <v>55</v>
      </c>
      <c r="L10" s="19">
        <v>89.3</v>
      </c>
      <c r="M10" s="14"/>
    </row>
    <row r="11" spans="1:13" s="2" customFormat="1" ht="20.100000000000001" customHeight="1">
      <c r="A11" s="542"/>
      <c r="B11" s="530"/>
      <c r="C11" s="12" t="s">
        <v>144</v>
      </c>
      <c r="D11" s="16" t="s">
        <v>45</v>
      </c>
      <c r="E11" s="19">
        <v>76.599999999999994</v>
      </c>
      <c r="F11" s="14">
        <v>5</v>
      </c>
      <c r="G11" s="524"/>
      <c r="H11" s="542"/>
      <c r="I11" s="530"/>
      <c r="J11" s="12" t="s">
        <v>152</v>
      </c>
      <c r="K11" s="16" t="s">
        <v>56</v>
      </c>
      <c r="L11" s="19">
        <v>88.5</v>
      </c>
      <c r="M11" s="14"/>
    </row>
    <row r="12" spans="1:13" s="2" customFormat="1" ht="20.100000000000001" customHeight="1" thickBot="1">
      <c r="A12" s="544"/>
      <c r="B12" s="531"/>
      <c r="C12" s="78" t="s">
        <v>145</v>
      </c>
      <c r="D12" s="18" t="s">
        <v>46</v>
      </c>
      <c r="E12" s="79">
        <v>97.6</v>
      </c>
      <c r="F12" s="7"/>
      <c r="G12" s="524"/>
      <c r="H12" s="544"/>
      <c r="I12" s="531"/>
      <c r="J12" s="9"/>
      <c r="K12" s="18" t="s">
        <v>57</v>
      </c>
      <c r="L12" s="20"/>
      <c r="M12" s="7"/>
    </row>
    <row r="13" spans="1:13" ht="21">
      <c r="A13" s="541">
        <v>2</v>
      </c>
      <c r="B13" s="543" t="s">
        <v>94</v>
      </c>
      <c r="C13" s="118" t="s">
        <v>95</v>
      </c>
      <c r="D13" s="119" t="s">
        <v>19</v>
      </c>
      <c r="E13" s="21">
        <v>86.3</v>
      </c>
      <c r="F13" s="22"/>
      <c r="H13" s="527">
        <v>7</v>
      </c>
      <c r="I13" s="529" t="s">
        <v>113</v>
      </c>
      <c r="J13" s="11" t="s">
        <v>114</v>
      </c>
      <c r="K13" s="15" t="s">
        <v>39</v>
      </c>
      <c r="L13" s="120">
        <v>78.8</v>
      </c>
      <c r="M13" s="121">
        <v>2.5</v>
      </c>
    </row>
    <row r="14" spans="1:13" ht="21">
      <c r="A14" s="542"/>
      <c r="B14" s="530"/>
      <c r="C14" s="12" t="s">
        <v>96</v>
      </c>
      <c r="D14" s="16" t="s">
        <v>20</v>
      </c>
      <c r="E14" s="19">
        <v>70.599999999999994</v>
      </c>
      <c r="F14" s="14">
        <v>10</v>
      </c>
      <c r="H14" s="542"/>
      <c r="I14" s="530"/>
      <c r="J14" s="12" t="s">
        <v>115</v>
      </c>
      <c r="K14" s="16" t="s">
        <v>40</v>
      </c>
      <c r="L14" s="19">
        <v>81.5</v>
      </c>
      <c r="M14" s="14"/>
    </row>
    <row r="15" spans="1:13" ht="21">
      <c r="A15" s="542"/>
      <c r="B15" s="530"/>
      <c r="C15" s="12" t="s">
        <v>97</v>
      </c>
      <c r="D15" s="16" t="s">
        <v>21</v>
      </c>
      <c r="E15" s="19">
        <v>75.3</v>
      </c>
      <c r="F15" s="14">
        <v>5</v>
      </c>
      <c r="H15" s="542"/>
      <c r="I15" s="530"/>
      <c r="J15" s="12" t="s">
        <v>116</v>
      </c>
      <c r="K15" s="16" t="s">
        <v>41</v>
      </c>
      <c r="L15" s="19">
        <v>77.8</v>
      </c>
      <c r="M15" s="14">
        <v>2.5</v>
      </c>
    </row>
    <row r="16" spans="1:13" ht="21">
      <c r="A16" s="542"/>
      <c r="B16" s="530"/>
      <c r="C16" s="12" t="s">
        <v>98</v>
      </c>
      <c r="D16" s="16" t="s">
        <v>22</v>
      </c>
      <c r="E16" s="19">
        <v>97.3</v>
      </c>
      <c r="F16" s="14"/>
      <c r="H16" s="542"/>
      <c r="I16" s="530"/>
      <c r="J16" s="12" t="s">
        <v>117</v>
      </c>
      <c r="K16" s="16" t="s">
        <v>42</v>
      </c>
      <c r="L16" s="19">
        <v>95.9</v>
      </c>
      <c r="M16" s="14"/>
    </row>
    <row r="17" spans="1:13" ht="21">
      <c r="A17" s="542"/>
      <c r="B17" s="530"/>
      <c r="C17" s="12" t="s">
        <v>99</v>
      </c>
      <c r="D17" s="16" t="s">
        <v>48</v>
      </c>
      <c r="E17" s="19">
        <v>57.3</v>
      </c>
      <c r="F17" s="14">
        <v>22.5</v>
      </c>
      <c r="H17" s="542"/>
      <c r="I17" s="530"/>
      <c r="J17" s="12" t="s">
        <v>118</v>
      </c>
      <c r="K17" s="16" t="s">
        <v>58</v>
      </c>
      <c r="L17" s="19">
        <v>66</v>
      </c>
      <c r="M17" s="14">
        <v>15</v>
      </c>
    </row>
    <row r="18" spans="1:13" ht="20.25" customHeight="1" thickBot="1">
      <c r="A18" s="528"/>
      <c r="B18" s="545"/>
      <c r="C18" s="124" t="s">
        <v>100</v>
      </c>
      <c r="D18" s="125" t="s">
        <v>49</v>
      </c>
      <c r="E18" s="126">
        <v>71.2</v>
      </c>
      <c r="F18" s="127">
        <v>10</v>
      </c>
      <c r="H18" s="544"/>
      <c r="I18" s="531"/>
      <c r="J18" s="122"/>
      <c r="K18" s="123"/>
      <c r="L18" s="79"/>
      <c r="M18" s="80"/>
    </row>
    <row r="19" spans="1:13" ht="21">
      <c r="A19" s="527">
        <v>3</v>
      </c>
      <c r="B19" s="529" t="s">
        <v>89</v>
      </c>
      <c r="C19" s="11" t="s">
        <v>101</v>
      </c>
      <c r="D19" s="15" t="s">
        <v>23</v>
      </c>
      <c r="E19" s="120">
        <v>80.2</v>
      </c>
      <c r="F19" s="121"/>
      <c r="H19" s="527">
        <v>8</v>
      </c>
      <c r="I19" s="529" t="s">
        <v>119</v>
      </c>
      <c r="J19" s="11" t="s">
        <v>120</v>
      </c>
      <c r="K19" s="15" t="s">
        <v>59</v>
      </c>
      <c r="L19" s="120">
        <v>74.5</v>
      </c>
      <c r="M19" s="121">
        <v>7.5</v>
      </c>
    </row>
    <row r="20" spans="1:13" ht="21">
      <c r="A20" s="542"/>
      <c r="B20" s="530"/>
      <c r="C20" s="12" t="s">
        <v>103</v>
      </c>
      <c r="D20" s="16" t="s">
        <v>24</v>
      </c>
      <c r="E20" s="19">
        <v>69.7</v>
      </c>
      <c r="F20" s="14">
        <v>12.5</v>
      </c>
      <c r="H20" s="542"/>
      <c r="I20" s="530"/>
      <c r="J20" s="12" t="s">
        <v>121</v>
      </c>
      <c r="K20" s="16" t="s">
        <v>60</v>
      </c>
      <c r="L20" s="19">
        <v>93.3</v>
      </c>
      <c r="M20" s="14"/>
    </row>
    <row r="21" spans="1:13" ht="21">
      <c r="A21" s="542"/>
      <c r="B21" s="530"/>
      <c r="C21" s="12" t="s">
        <v>102</v>
      </c>
      <c r="D21" s="16" t="s">
        <v>25</v>
      </c>
      <c r="E21" s="19">
        <v>85.6</v>
      </c>
      <c r="F21" s="14"/>
      <c r="H21" s="542"/>
      <c r="I21" s="530"/>
      <c r="J21" s="12" t="s">
        <v>122</v>
      </c>
      <c r="K21" s="16" t="s">
        <v>61</v>
      </c>
      <c r="L21" s="19">
        <v>78.3</v>
      </c>
      <c r="M21" s="14">
        <v>2.5</v>
      </c>
    </row>
    <row r="22" spans="1:13" ht="21">
      <c r="A22" s="542"/>
      <c r="B22" s="530"/>
      <c r="C22" s="12" t="s">
        <v>104</v>
      </c>
      <c r="D22" s="16" t="s">
        <v>26</v>
      </c>
      <c r="E22" s="19">
        <v>96</v>
      </c>
      <c r="F22" s="14"/>
      <c r="H22" s="542"/>
      <c r="I22" s="530"/>
      <c r="J22" s="12" t="s">
        <v>123</v>
      </c>
      <c r="K22" s="16" t="s">
        <v>62</v>
      </c>
      <c r="L22" s="19">
        <v>82.8</v>
      </c>
      <c r="M22" s="14"/>
    </row>
    <row r="23" spans="1:13" ht="21">
      <c r="A23" s="542"/>
      <c r="B23" s="530"/>
      <c r="C23" s="12" t="s">
        <v>105</v>
      </c>
      <c r="D23" s="16" t="s">
        <v>50</v>
      </c>
      <c r="E23" s="19">
        <v>69.599999999999994</v>
      </c>
      <c r="F23" s="14">
        <v>12.5</v>
      </c>
      <c r="H23" s="542"/>
      <c r="I23" s="530"/>
      <c r="J23" s="12" t="s">
        <v>124</v>
      </c>
      <c r="K23" s="16" t="s">
        <v>63</v>
      </c>
      <c r="L23" s="19">
        <v>76.3</v>
      </c>
      <c r="M23" s="14">
        <v>5</v>
      </c>
    </row>
    <row r="24" spans="1:13" ht="21.75" thickBot="1">
      <c r="A24" s="544"/>
      <c r="B24" s="531"/>
      <c r="C24" s="122"/>
      <c r="D24" s="123"/>
      <c r="E24" s="79"/>
      <c r="F24" s="80"/>
      <c r="H24" s="544"/>
      <c r="I24" s="531"/>
      <c r="J24" s="122" t="s">
        <v>125</v>
      </c>
      <c r="K24" s="123" t="s">
        <v>64</v>
      </c>
      <c r="L24" s="79">
        <v>73.400000000000006</v>
      </c>
      <c r="M24" s="80">
        <v>7.5</v>
      </c>
    </row>
    <row r="25" spans="1:13" ht="21">
      <c r="A25" s="541">
        <v>4</v>
      </c>
      <c r="B25" s="543" t="s">
        <v>126</v>
      </c>
      <c r="C25" s="118" t="s">
        <v>127</v>
      </c>
      <c r="D25" s="119" t="s">
        <v>27</v>
      </c>
      <c r="E25" s="21">
        <v>78.599999999999994</v>
      </c>
      <c r="F25" s="22">
        <v>2.5</v>
      </c>
      <c r="H25" s="527">
        <v>9</v>
      </c>
      <c r="I25" s="529" t="s">
        <v>91</v>
      </c>
      <c r="J25" s="11" t="s">
        <v>106</v>
      </c>
      <c r="K25" s="15" t="s">
        <v>65</v>
      </c>
      <c r="L25" s="120">
        <v>80.099999999999994</v>
      </c>
      <c r="M25" s="121"/>
    </row>
    <row r="26" spans="1:13" ht="21">
      <c r="A26" s="542"/>
      <c r="B26" s="530"/>
      <c r="C26" s="12" t="s">
        <v>128</v>
      </c>
      <c r="D26" s="16" t="s">
        <v>28</v>
      </c>
      <c r="E26" s="19">
        <v>78.8</v>
      </c>
      <c r="F26" s="14">
        <v>2.5</v>
      </c>
      <c r="H26" s="542"/>
      <c r="I26" s="530"/>
      <c r="J26" s="12" t="s">
        <v>107</v>
      </c>
      <c r="K26" s="16" t="s">
        <v>66</v>
      </c>
      <c r="L26" s="19">
        <v>88.4</v>
      </c>
      <c r="M26" s="14"/>
    </row>
    <row r="27" spans="1:13" ht="21">
      <c r="A27" s="542"/>
      <c r="B27" s="530"/>
      <c r="C27" s="12" t="s">
        <v>129</v>
      </c>
      <c r="D27" s="16" t="s">
        <v>29</v>
      </c>
      <c r="E27" s="19">
        <v>91.3</v>
      </c>
      <c r="F27" s="14"/>
      <c r="H27" s="542"/>
      <c r="I27" s="530"/>
      <c r="J27" s="12" t="s">
        <v>108</v>
      </c>
      <c r="K27" s="16" t="s">
        <v>67</v>
      </c>
      <c r="L27" s="19">
        <v>95.7</v>
      </c>
      <c r="M27" s="14"/>
    </row>
    <row r="28" spans="1:13" ht="21">
      <c r="A28" s="542"/>
      <c r="B28" s="530"/>
      <c r="C28" s="12" t="s">
        <v>130</v>
      </c>
      <c r="D28" s="16" t="s">
        <v>30</v>
      </c>
      <c r="E28" s="19">
        <v>73</v>
      </c>
      <c r="F28" s="14">
        <v>7.5</v>
      </c>
      <c r="H28" s="542"/>
      <c r="I28" s="530"/>
      <c r="J28" s="12" t="s">
        <v>109</v>
      </c>
      <c r="K28" s="16" t="s">
        <v>68</v>
      </c>
      <c r="L28" s="19">
        <v>65.5</v>
      </c>
      <c r="M28" s="14">
        <v>15</v>
      </c>
    </row>
    <row r="29" spans="1:13" ht="21">
      <c r="A29" s="542"/>
      <c r="B29" s="530"/>
      <c r="C29" s="12" t="s">
        <v>131</v>
      </c>
      <c r="D29" s="16" t="s">
        <v>51</v>
      </c>
      <c r="E29" s="19">
        <v>79</v>
      </c>
      <c r="F29" s="14">
        <v>2.5</v>
      </c>
      <c r="H29" s="542"/>
      <c r="I29" s="530"/>
      <c r="J29" s="12" t="s">
        <v>110</v>
      </c>
      <c r="K29" s="16" t="s">
        <v>69</v>
      </c>
      <c r="L29" s="19">
        <v>92.5</v>
      </c>
      <c r="M29" s="14"/>
    </row>
    <row r="30" spans="1:13" ht="21">
      <c r="A30" s="542"/>
      <c r="B30" s="530"/>
      <c r="C30" s="77" t="s">
        <v>132</v>
      </c>
      <c r="D30" s="17" t="s">
        <v>52</v>
      </c>
      <c r="E30" s="19">
        <v>90.7</v>
      </c>
      <c r="F30" s="14"/>
      <c r="H30" s="542"/>
      <c r="I30" s="530"/>
      <c r="J30" s="12" t="s">
        <v>111</v>
      </c>
      <c r="K30" s="16" t="s">
        <v>70</v>
      </c>
      <c r="L30" s="19">
        <v>65.900000000000006</v>
      </c>
      <c r="M30" s="14">
        <v>15</v>
      </c>
    </row>
    <row r="31" spans="1:13" ht="21.75" thickBot="1">
      <c r="A31" s="542"/>
      <c r="B31" s="530"/>
      <c r="C31" s="78" t="s">
        <v>133</v>
      </c>
      <c r="D31" s="18" t="s">
        <v>53</v>
      </c>
      <c r="E31" s="79">
        <v>89.5</v>
      </c>
      <c r="F31" s="14"/>
      <c r="H31" s="544"/>
      <c r="I31" s="531"/>
      <c r="J31" s="78" t="s">
        <v>112</v>
      </c>
      <c r="K31" s="18" t="s">
        <v>71</v>
      </c>
      <c r="L31" s="79">
        <v>76.400000000000006</v>
      </c>
      <c r="M31" s="80">
        <v>5</v>
      </c>
    </row>
    <row r="32" spans="1:13" ht="21">
      <c r="A32" s="527">
        <v>5</v>
      </c>
      <c r="B32" s="529" t="s">
        <v>90</v>
      </c>
      <c r="C32" s="11" t="s">
        <v>148</v>
      </c>
      <c r="D32" s="15" t="s">
        <v>31</v>
      </c>
      <c r="E32" s="21">
        <v>76.7</v>
      </c>
      <c r="F32" s="22">
        <v>5</v>
      </c>
      <c r="H32" s="541"/>
      <c r="I32" s="543"/>
      <c r="J32" s="118"/>
      <c r="K32" s="119"/>
      <c r="L32" s="21"/>
      <c r="M32" s="22"/>
    </row>
    <row r="33" spans="1:13" ht="21">
      <c r="A33" s="542"/>
      <c r="B33" s="530"/>
      <c r="C33" s="12" t="s">
        <v>149</v>
      </c>
      <c r="D33" s="16" t="s">
        <v>32</v>
      </c>
      <c r="E33" s="19">
        <v>77.2</v>
      </c>
      <c r="F33" s="14">
        <v>5</v>
      </c>
      <c r="H33" s="542"/>
      <c r="I33" s="530"/>
      <c r="J33" s="12"/>
      <c r="K33" s="16"/>
      <c r="L33" s="19"/>
      <c r="M33" s="14"/>
    </row>
    <row r="34" spans="1:13" ht="21">
      <c r="A34" s="542"/>
      <c r="B34" s="530"/>
      <c r="C34" s="12" t="s">
        <v>150</v>
      </c>
      <c r="D34" s="16" t="s">
        <v>33</v>
      </c>
      <c r="E34" s="19">
        <v>87.2</v>
      </c>
      <c r="F34" s="14"/>
      <c r="H34" s="542"/>
      <c r="I34" s="530"/>
      <c r="J34" s="12"/>
      <c r="K34" s="16"/>
      <c r="L34" s="19"/>
      <c r="M34" s="14"/>
    </row>
    <row r="35" spans="1:13" ht="21">
      <c r="A35" s="542"/>
      <c r="B35" s="530"/>
      <c r="C35" s="12" t="s">
        <v>151</v>
      </c>
      <c r="D35" s="16" t="s">
        <v>34</v>
      </c>
      <c r="E35" s="19">
        <v>89</v>
      </c>
      <c r="F35" s="14"/>
      <c r="H35" s="542"/>
      <c r="I35" s="530"/>
      <c r="J35" s="12"/>
      <c r="K35" s="16"/>
      <c r="L35" s="19"/>
      <c r="M35" s="14"/>
    </row>
    <row r="36" spans="1:13" ht="21">
      <c r="A36" s="542"/>
      <c r="B36" s="530"/>
      <c r="C36" s="12" t="s">
        <v>153</v>
      </c>
      <c r="D36" s="16" t="s">
        <v>54</v>
      </c>
      <c r="E36" s="19">
        <v>78.2</v>
      </c>
      <c r="F36" s="14"/>
      <c r="H36" s="542"/>
      <c r="I36" s="530"/>
      <c r="J36" s="12"/>
      <c r="K36" s="16"/>
      <c r="L36" s="19"/>
      <c r="M36" s="14"/>
    </row>
  </sheetData>
  <mergeCells count="35">
    <mergeCell ref="I19:I24"/>
    <mergeCell ref="H25:H31"/>
    <mergeCell ref="I25:I31"/>
    <mergeCell ref="H32:H36"/>
    <mergeCell ref="I32:I36"/>
    <mergeCell ref="H6:H12"/>
    <mergeCell ref="A25:A31"/>
    <mergeCell ref="B25:B31"/>
    <mergeCell ref="A32:A36"/>
    <mergeCell ref="B32:B36"/>
    <mergeCell ref="A6:A12"/>
    <mergeCell ref="A13:A18"/>
    <mergeCell ref="B13:B18"/>
    <mergeCell ref="A19:A24"/>
    <mergeCell ref="B19:B24"/>
    <mergeCell ref="B6:B12"/>
    <mergeCell ref="H13:H18"/>
    <mergeCell ref="I13:I18"/>
    <mergeCell ref="H19:H24"/>
    <mergeCell ref="A1:M1"/>
    <mergeCell ref="G4:G12"/>
    <mergeCell ref="B4:B5"/>
    <mergeCell ref="A4:A5"/>
    <mergeCell ref="I6:I12"/>
    <mergeCell ref="F4:F5"/>
    <mergeCell ref="A3:M3"/>
    <mergeCell ref="H4:H5"/>
    <mergeCell ref="K4:K5"/>
    <mergeCell ref="I4:I5"/>
    <mergeCell ref="E4:E5"/>
    <mergeCell ref="J4:J5"/>
    <mergeCell ref="M4:M5"/>
    <mergeCell ref="D4:D5"/>
    <mergeCell ref="C4:C5"/>
    <mergeCell ref="L4:L5"/>
  </mergeCells>
  <phoneticPr fontId="0" type="noConversion"/>
  <pageMargins left="0.31496062992125984" right="0.31496062992125984" top="0.15748031496062992" bottom="0.11811023622047245" header="0.31496062992125984" footer="0.31496062992125984"/>
  <pageSetup paperSize="9" scale="6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70" zoomScaleNormal="70" workbookViewId="0">
      <pane ySplit="2" topLeftCell="A3" activePane="bottomLeft" state="frozen"/>
      <selection pane="bottomLeft" activeCell="H30" sqref="H30"/>
    </sheetView>
  </sheetViews>
  <sheetFormatPr defaultRowHeight="15"/>
  <cols>
    <col min="1" max="1" width="7.5703125" style="81" customWidth="1"/>
    <col min="2" max="2" width="10" style="81" bestFit="1" customWidth="1"/>
    <col min="3" max="3" width="9.85546875" style="81" customWidth="1"/>
    <col min="4" max="5" width="10.42578125" style="81" customWidth="1"/>
    <col min="6" max="6" width="9.5703125" style="81" customWidth="1"/>
    <col min="7" max="7" width="11.28515625" style="81" customWidth="1"/>
    <col min="8" max="8" width="11.7109375" style="81" customWidth="1"/>
    <col min="9" max="9" width="9.5703125" style="81" customWidth="1"/>
    <col min="10" max="10" width="10" style="81" customWidth="1"/>
    <col min="11" max="11" width="6.42578125" style="81" customWidth="1"/>
    <col min="12" max="15" width="9.140625" style="81"/>
    <col min="16" max="16" width="9.7109375" style="81" customWidth="1"/>
    <col min="17" max="18" width="9.140625" style="81"/>
    <col min="19" max="19" width="9.28515625" style="81" customWidth="1"/>
    <col min="20" max="16384" width="9.140625" style="81"/>
  </cols>
  <sheetData>
    <row r="1" spans="1:21" ht="20.25" thickBot="1">
      <c r="B1" s="546" t="s">
        <v>172</v>
      </c>
      <c r="C1" s="546"/>
      <c r="D1" s="546"/>
      <c r="E1" s="546"/>
      <c r="F1" s="546"/>
      <c r="G1" s="546"/>
      <c r="H1" s="546"/>
      <c r="I1" s="546"/>
      <c r="J1" s="546"/>
      <c r="M1" s="546" t="s">
        <v>511</v>
      </c>
      <c r="N1" s="546"/>
      <c r="O1" s="546"/>
      <c r="P1" s="546"/>
      <c r="Q1" s="546"/>
      <c r="R1" s="546"/>
      <c r="S1" s="546"/>
      <c r="T1" s="546"/>
      <c r="U1" s="546"/>
    </row>
    <row r="2" spans="1:21" ht="32.25" customHeight="1" thickBot="1">
      <c r="A2" s="464"/>
      <c r="B2" s="493" t="s">
        <v>510</v>
      </c>
      <c r="C2" s="493" t="s">
        <v>192</v>
      </c>
      <c r="D2" s="493" t="s">
        <v>89</v>
      </c>
      <c r="E2" s="493" t="s">
        <v>200</v>
      </c>
      <c r="F2" s="493" t="s">
        <v>90</v>
      </c>
      <c r="G2" s="493" t="s">
        <v>134</v>
      </c>
      <c r="H2" s="493" t="s">
        <v>193</v>
      </c>
      <c r="I2" s="493" t="s">
        <v>119</v>
      </c>
      <c r="J2" s="494" t="s">
        <v>91</v>
      </c>
      <c r="M2" s="649" t="s">
        <v>191</v>
      </c>
      <c r="N2" s="493" t="s">
        <v>192</v>
      </c>
      <c r="O2" s="493" t="s">
        <v>89</v>
      </c>
      <c r="P2" s="493" t="s">
        <v>200</v>
      </c>
      <c r="Q2" s="493" t="s">
        <v>90</v>
      </c>
      <c r="R2" s="493" t="s">
        <v>134</v>
      </c>
      <c r="S2" s="493" t="s">
        <v>193</v>
      </c>
      <c r="T2" s="493" t="s">
        <v>119</v>
      </c>
      <c r="U2" s="494" t="s">
        <v>91</v>
      </c>
    </row>
    <row r="3" spans="1:21" ht="15.75">
      <c r="A3" s="465">
        <v>1</v>
      </c>
      <c r="B3" s="105" t="s">
        <v>183</v>
      </c>
      <c r="C3" s="105" t="s">
        <v>164</v>
      </c>
      <c r="D3" s="105" t="s">
        <v>176</v>
      </c>
      <c r="E3" s="105" t="s">
        <v>165</v>
      </c>
      <c r="F3" s="105" t="s">
        <v>194</v>
      </c>
      <c r="G3" s="463" t="s">
        <v>166</v>
      </c>
      <c r="H3" s="105" t="s">
        <v>189</v>
      </c>
      <c r="I3" s="105" t="s">
        <v>167</v>
      </c>
      <c r="J3" s="466" t="s">
        <v>168</v>
      </c>
      <c r="L3" s="93">
        <v>1</v>
      </c>
      <c r="M3" s="627">
        <v>40.130000000000003</v>
      </c>
      <c r="N3" s="628">
        <v>41.02</v>
      </c>
      <c r="O3" s="628">
        <v>40.159999999999997</v>
      </c>
      <c r="P3" s="628">
        <v>41.34</v>
      </c>
      <c r="Q3" s="628">
        <v>40.94</v>
      </c>
      <c r="R3" s="628">
        <v>40.909999999999997</v>
      </c>
      <c r="S3" s="628">
        <v>39.92</v>
      </c>
      <c r="T3" s="628">
        <v>41.38</v>
      </c>
      <c r="U3" s="629">
        <v>41.55</v>
      </c>
    </row>
    <row r="4" spans="1:21" ht="15.75">
      <c r="A4" s="467">
        <v>2</v>
      </c>
      <c r="B4" s="104" t="s">
        <v>195</v>
      </c>
      <c r="C4" s="177" t="s">
        <v>184</v>
      </c>
      <c r="D4" s="104" t="s">
        <v>204</v>
      </c>
      <c r="E4" s="104" t="s">
        <v>185</v>
      </c>
      <c r="F4" s="104" t="s">
        <v>187</v>
      </c>
      <c r="G4" s="222" t="s">
        <v>188</v>
      </c>
      <c r="H4" s="104" t="s">
        <v>197</v>
      </c>
      <c r="I4" s="177" t="s">
        <v>190</v>
      </c>
      <c r="J4" s="468" t="s">
        <v>178</v>
      </c>
      <c r="L4" s="93">
        <v>2</v>
      </c>
      <c r="M4" s="630">
        <v>40.31</v>
      </c>
      <c r="N4" s="388">
        <v>40.090000000000003</v>
      </c>
      <c r="O4" s="388">
        <v>39.9</v>
      </c>
      <c r="P4" s="388">
        <v>42.62</v>
      </c>
      <c r="Q4" s="388">
        <v>40.98</v>
      </c>
      <c r="R4" s="388">
        <v>40.770000000000003</v>
      </c>
      <c r="S4" s="388">
        <v>39.700000000000003</v>
      </c>
      <c r="T4" s="388">
        <v>40.36</v>
      </c>
      <c r="U4" s="631">
        <v>40.42</v>
      </c>
    </row>
    <row r="5" spans="1:21" ht="15.75">
      <c r="A5" s="467">
        <v>3</v>
      </c>
      <c r="B5" s="177" t="s">
        <v>202</v>
      </c>
      <c r="C5" s="104" t="s">
        <v>176</v>
      </c>
      <c r="D5" s="104" t="s">
        <v>182</v>
      </c>
      <c r="E5" s="104" t="s">
        <v>186</v>
      </c>
      <c r="F5" s="177" t="s">
        <v>207</v>
      </c>
      <c r="G5" s="222" t="s">
        <v>196</v>
      </c>
      <c r="H5" s="177" t="s">
        <v>209</v>
      </c>
      <c r="I5" s="104" t="s">
        <v>198</v>
      </c>
      <c r="J5" s="468" t="s">
        <v>199</v>
      </c>
      <c r="L5" s="93">
        <v>3</v>
      </c>
      <c r="M5" s="630">
        <v>40.090000000000003</v>
      </c>
      <c r="N5" s="388">
        <v>39.78</v>
      </c>
      <c r="O5" s="388">
        <v>39.590000000000003</v>
      </c>
      <c r="P5" s="388">
        <v>42.12</v>
      </c>
      <c r="Q5" s="388">
        <v>39.68</v>
      </c>
      <c r="R5" s="388">
        <v>41.04</v>
      </c>
      <c r="S5" s="388">
        <v>40.49</v>
      </c>
      <c r="T5" s="388">
        <v>40.94</v>
      </c>
      <c r="U5" s="631">
        <v>41.18</v>
      </c>
    </row>
    <row r="6" spans="1:21" ht="15.75">
      <c r="A6" s="467">
        <v>4</v>
      </c>
      <c r="B6" s="104" t="s">
        <v>213</v>
      </c>
      <c r="C6" s="104" t="s">
        <v>203</v>
      </c>
      <c r="D6" s="179" t="s">
        <v>229</v>
      </c>
      <c r="E6" s="104" t="s">
        <v>174</v>
      </c>
      <c r="F6" s="177" t="s">
        <v>208</v>
      </c>
      <c r="G6" s="223" t="s">
        <v>190</v>
      </c>
      <c r="H6" s="177" t="s">
        <v>246</v>
      </c>
      <c r="I6" s="177" t="s">
        <v>210</v>
      </c>
      <c r="J6" s="468" t="s">
        <v>255</v>
      </c>
      <c r="L6" s="93">
        <v>4</v>
      </c>
      <c r="M6" s="630">
        <v>40.42</v>
      </c>
      <c r="N6" s="388">
        <v>40.35</v>
      </c>
      <c r="O6" s="632">
        <v>60.19</v>
      </c>
      <c r="P6" s="388">
        <v>43.56</v>
      </c>
      <c r="Q6" s="388">
        <v>40.28</v>
      </c>
      <c r="R6" s="388">
        <v>41.23</v>
      </c>
      <c r="S6" s="388">
        <v>40.409999999999997</v>
      </c>
      <c r="T6" s="388">
        <v>41.18</v>
      </c>
      <c r="U6" s="631">
        <v>41.51</v>
      </c>
    </row>
    <row r="7" spans="1:21" ht="15.75">
      <c r="A7" s="467">
        <v>5</v>
      </c>
      <c r="B7" s="104" t="s">
        <v>214</v>
      </c>
      <c r="C7" s="104" t="s">
        <v>179</v>
      </c>
      <c r="D7" s="177" t="s">
        <v>230</v>
      </c>
      <c r="E7" s="104" t="s">
        <v>205</v>
      </c>
      <c r="F7" s="104" t="s">
        <v>238</v>
      </c>
      <c r="G7" s="223" t="s">
        <v>243</v>
      </c>
      <c r="H7" s="104" t="s">
        <v>247</v>
      </c>
      <c r="I7" s="177" t="s">
        <v>202</v>
      </c>
      <c r="J7" s="469" t="s">
        <v>211</v>
      </c>
      <c r="L7" s="93">
        <v>5</v>
      </c>
      <c r="M7" s="633">
        <v>61.28</v>
      </c>
      <c r="N7" s="388">
        <v>40.549999999999997</v>
      </c>
      <c r="O7" s="390">
        <v>63.78</v>
      </c>
      <c r="P7" s="388">
        <v>40.76</v>
      </c>
      <c r="Q7" s="388">
        <v>40.42</v>
      </c>
      <c r="R7" s="388">
        <v>40.76</v>
      </c>
      <c r="S7" s="390">
        <v>59.25</v>
      </c>
      <c r="T7" s="388">
        <v>40.11</v>
      </c>
      <c r="U7" s="631">
        <v>40.770000000000003</v>
      </c>
    </row>
    <row r="8" spans="1:21" ht="15.75">
      <c r="A8" s="467">
        <v>6</v>
      </c>
      <c r="B8" s="178" t="s">
        <v>215</v>
      </c>
      <c r="C8" s="180" t="s">
        <v>226</v>
      </c>
      <c r="D8" s="105" t="s">
        <v>231</v>
      </c>
      <c r="E8" s="105" t="s">
        <v>206</v>
      </c>
      <c r="F8" s="105" t="s">
        <v>239</v>
      </c>
      <c r="G8" s="222" t="s">
        <v>244</v>
      </c>
      <c r="H8" s="104" t="s">
        <v>248</v>
      </c>
      <c r="I8" s="177" t="s">
        <v>184</v>
      </c>
      <c r="J8" s="468" t="s">
        <v>212</v>
      </c>
      <c r="L8" s="93">
        <v>6</v>
      </c>
      <c r="M8" s="634">
        <v>60.7</v>
      </c>
      <c r="N8" s="392">
        <v>59.54</v>
      </c>
      <c r="O8" s="390">
        <f>O7</f>
        <v>63.78</v>
      </c>
      <c r="P8" s="389">
        <v>42.32</v>
      </c>
      <c r="Q8" s="389">
        <v>40.28</v>
      </c>
      <c r="R8" s="388">
        <v>41.02</v>
      </c>
      <c r="S8" s="390">
        <f>S7</f>
        <v>59.25</v>
      </c>
      <c r="T8" s="390">
        <v>61.08</v>
      </c>
      <c r="U8" s="631">
        <v>42.82</v>
      </c>
    </row>
    <row r="9" spans="1:21" ht="15.75">
      <c r="A9" s="467">
        <v>7</v>
      </c>
      <c r="B9" s="179" t="s">
        <v>216</v>
      </c>
      <c r="C9" s="179" t="s">
        <v>227</v>
      </c>
      <c r="D9" s="104" t="s">
        <v>232</v>
      </c>
      <c r="E9" s="179" t="s">
        <v>236</v>
      </c>
      <c r="F9" s="177" t="s">
        <v>240</v>
      </c>
      <c r="G9" s="224" t="s">
        <v>245</v>
      </c>
      <c r="H9" s="104" t="s">
        <v>249</v>
      </c>
      <c r="I9" s="177" t="s">
        <v>254</v>
      </c>
      <c r="J9" s="468" t="s">
        <v>256</v>
      </c>
      <c r="L9" s="93">
        <v>7</v>
      </c>
      <c r="M9" s="634">
        <f>M8</f>
        <v>60.7</v>
      </c>
      <c r="N9" s="632">
        <v>59.93</v>
      </c>
      <c r="O9" s="392">
        <f>O7</f>
        <v>63.78</v>
      </c>
      <c r="P9" s="388">
        <v>40.479999999999997</v>
      </c>
      <c r="Q9" s="390">
        <v>57.82</v>
      </c>
      <c r="R9" s="390">
        <v>59.46</v>
      </c>
      <c r="S9" s="390">
        <f>S7</f>
        <v>59.25</v>
      </c>
      <c r="T9" s="390">
        <v>61.35</v>
      </c>
      <c r="U9" s="631">
        <v>41.36</v>
      </c>
    </row>
    <row r="10" spans="1:21" ht="15.75">
      <c r="A10" s="467">
        <v>8</v>
      </c>
      <c r="B10" s="459" t="s">
        <v>224</v>
      </c>
      <c r="C10" s="449" t="s">
        <v>228</v>
      </c>
      <c r="D10" s="450" t="s">
        <v>230</v>
      </c>
      <c r="E10" s="449" t="s">
        <v>237</v>
      </c>
      <c r="F10" s="450" t="s">
        <v>241</v>
      </c>
      <c r="G10" s="222" t="s">
        <v>273</v>
      </c>
      <c r="H10" s="104" t="s">
        <v>250</v>
      </c>
      <c r="I10" s="449" t="s">
        <v>278</v>
      </c>
      <c r="J10" s="468" t="s">
        <v>257</v>
      </c>
      <c r="L10" s="93">
        <v>8</v>
      </c>
      <c r="M10" s="634">
        <f>M8</f>
        <v>60.7</v>
      </c>
      <c r="N10" s="390">
        <v>59.57</v>
      </c>
      <c r="O10" s="390">
        <f>O7</f>
        <v>63.78</v>
      </c>
      <c r="P10" s="632">
        <v>65.709999999999994</v>
      </c>
      <c r="Q10" s="391">
        <v>61.73</v>
      </c>
      <c r="R10" s="391">
        <v>57.3</v>
      </c>
      <c r="S10" s="390">
        <f>S7</f>
        <v>59.25</v>
      </c>
      <c r="T10" s="391">
        <v>57.72</v>
      </c>
      <c r="U10" s="635">
        <v>64.88</v>
      </c>
    </row>
    <row r="11" spans="1:21" ht="15.75">
      <c r="A11" s="467">
        <v>9</v>
      </c>
      <c r="B11" s="459" t="s">
        <v>225</v>
      </c>
      <c r="C11" s="451" t="s">
        <v>303</v>
      </c>
      <c r="D11" s="449" t="s">
        <v>234</v>
      </c>
      <c r="E11" s="451" t="s">
        <v>271</v>
      </c>
      <c r="F11" s="451" t="s">
        <v>242</v>
      </c>
      <c r="G11" s="222" t="s">
        <v>274</v>
      </c>
      <c r="H11" s="449" t="s">
        <v>251</v>
      </c>
      <c r="I11" s="450" t="s">
        <v>181</v>
      </c>
      <c r="J11" s="470" t="s">
        <v>318</v>
      </c>
      <c r="L11" s="93">
        <v>9</v>
      </c>
      <c r="M11" s="634">
        <v>59.61</v>
      </c>
      <c r="N11" s="391">
        <v>59.67</v>
      </c>
      <c r="O11" s="636">
        <f>O7</f>
        <v>63.78</v>
      </c>
      <c r="P11" s="391">
        <v>58.85</v>
      </c>
      <c r="Q11" s="391">
        <v>57.23</v>
      </c>
      <c r="R11" s="391">
        <v>58.06</v>
      </c>
      <c r="S11" s="391">
        <f>S7</f>
        <v>59.25</v>
      </c>
      <c r="T11" s="391">
        <v>59.03</v>
      </c>
      <c r="U11" s="637">
        <v>61.04</v>
      </c>
    </row>
    <row r="12" spans="1:21" ht="15.75">
      <c r="A12" s="467">
        <v>10</v>
      </c>
      <c r="B12" s="460" t="s">
        <v>263</v>
      </c>
      <c r="C12" s="451" t="s">
        <v>266</v>
      </c>
      <c r="D12" s="451" t="s">
        <v>235</v>
      </c>
      <c r="E12" s="451" t="s">
        <v>175</v>
      </c>
      <c r="F12" s="451" t="s">
        <v>269</v>
      </c>
      <c r="G12" s="223" t="s">
        <v>275</v>
      </c>
      <c r="H12" s="451" t="s">
        <v>252</v>
      </c>
      <c r="I12" s="451" t="s">
        <v>279</v>
      </c>
      <c r="J12" s="471" t="s">
        <v>280</v>
      </c>
      <c r="L12" s="93">
        <v>10</v>
      </c>
      <c r="M12" s="638">
        <v>58.83</v>
      </c>
      <c r="N12" s="391">
        <v>59.83</v>
      </c>
      <c r="O12" s="391">
        <v>59.03</v>
      </c>
      <c r="P12" s="391">
        <v>63.66</v>
      </c>
      <c r="Q12" s="391">
        <v>59.11</v>
      </c>
      <c r="R12" s="391">
        <v>58.74</v>
      </c>
      <c r="S12" s="391">
        <f>S7</f>
        <v>59.25</v>
      </c>
      <c r="T12" s="632">
        <v>58.76</v>
      </c>
      <c r="U12" s="637">
        <v>59.64</v>
      </c>
    </row>
    <row r="13" spans="1:21" ht="15.75">
      <c r="A13" s="467">
        <v>11</v>
      </c>
      <c r="B13" s="460" t="s">
        <v>264</v>
      </c>
      <c r="C13" s="452" t="s">
        <v>222</v>
      </c>
      <c r="D13" s="451" t="s">
        <v>262</v>
      </c>
      <c r="E13" s="451" t="s">
        <v>325</v>
      </c>
      <c r="F13" s="451" t="s">
        <v>272</v>
      </c>
      <c r="G13" s="222" t="s">
        <v>233</v>
      </c>
      <c r="H13" s="451" t="s">
        <v>222</v>
      </c>
      <c r="I13" s="451" t="s">
        <v>286</v>
      </c>
      <c r="J13" s="471" t="s">
        <v>319</v>
      </c>
      <c r="L13" s="93">
        <v>11</v>
      </c>
      <c r="M13" s="633">
        <v>57.92</v>
      </c>
      <c r="N13" s="391">
        <v>59.13</v>
      </c>
      <c r="O13" s="391">
        <v>58.72</v>
      </c>
      <c r="P13" s="391">
        <v>60.34</v>
      </c>
      <c r="Q13" s="391">
        <v>58.43</v>
      </c>
      <c r="R13" s="391">
        <v>58.27</v>
      </c>
      <c r="S13" s="391">
        <f>S7</f>
        <v>59.25</v>
      </c>
      <c r="T13" s="391">
        <v>59.27</v>
      </c>
      <c r="U13" s="637">
        <v>59.89</v>
      </c>
    </row>
    <row r="14" spans="1:21" ht="15.75">
      <c r="A14" s="467">
        <v>12</v>
      </c>
      <c r="B14" s="461" t="s">
        <v>240</v>
      </c>
      <c r="C14" s="450" t="s">
        <v>267</v>
      </c>
      <c r="D14" s="451" t="s">
        <v>247</v>
      </c>
      <c r="E14" s="451" t="s">
        <v>283</v>
      </c>
      <c r="F14" s="451" t="s">
        <v>220</v>
      </c>
      <c r="G14" s="222" t="s">
        <v>276</v>
      </c>
      <c r="H14" s="450" t="s">
        <v>253</v>
      </c>
      <c r="I14" s="460" t="s">
        <v>287</v>
      </c>
      <c r="J14" s="472" t="s">
        <v>288</v>
      </c>
      <c r="L14" s="93">
        <v>12</v>
      </c>
      <c r="M14" s="634">
        <v>57.52</v>
      </c>
      <c r="N14" s="391">
        <v>59.42</v>
      </c>
      <c r="O14" s="391">
        <v>59.72</v>
      </c>
      <c r="P14" s="391">
        <v>61.01</v>
      </c>
      <c r="Q14" s="391">
        <v>58.09</v>
      </c>
      <c r="R14" s="391">
        <v>58.25</v>
      </c>
      <c r="S14" s="391">
        <f>S7</f>
        <v>59.25</v>
      </c>
      <c r="T14" s="391">
        <v>60.54</v>
      </c>
      <c r="U14" s="637">
        <v>60.93</v>
      </c>
    </row>
    <row r="15" spans="1:21" ht="15.75">
      <c r="A15" s="467">
        <v>13</v>
      </c>
      <c r="B15" s="460" t="s">
        <v>265</v>
      </c>
      <c r="C15" s="460" t="s">
        <v>274</v>
      </c>
      <c r="D15" s="451" t="s">
        <v>270</v>
      </c>
      <c r="E15" s="451" t="s">
        <v>291</v>
      </c>
      <c r="F15" s="451" t="s">
        <v>292</v>
      </c>
      <c r="G15" s="222" t="s">
        <v>327</v>
      </c>
      <c r="H15" s="450" t="s">
        <v>277</v>
      </c>
      <c r="I15" s="481" t="s">
        <v>274</v>
      </c>
      <c r="J15" s="472" t="s">
        <v>293</v>
      </c>
      <c r="L15" s="93">
        <v>13</v>
      </c>
      <c r="M15" s="634">
        <v>57.8</v>
      </c>
      <c r="N15" s="391">
        <v>59.53</v>
      </c>
      <c r="O15" s="391">
        <v>58.67</v>
      </c>
      <c r="P15" s="391">
        <v>61.02</v>
      </c>
      <c r="Q15" s="391">
        <v>58.95</v>
      </c>
      <c r="R15" s="391">
        <v>58.28</v>
      </c>
      <c r="S15" s="391">
        <v>58.27</v>
      </c>
      <c r="T15" s="395">
        <v>60.2</v>
      </c>
      <c r="U15" s="637">
        <v>59.8</v>
      </c>
    </row>
    <row r="16" spans="1:21" ht="15.75">
      <c r="A16" s="467">
        <v>14</v>
      </c>
      <c r="B16" s="460" t="s">
        <v>316</v>
      </c>
      <c r="C16" s="451" t="s">
        <v>268</v>
      </c>
      <c r="D16" s="451" t="s">
        <v>290</v>
      </c>
      <c r="E16" s="451" t="s">
        <v>179</v>
      </c>
      <c r="F16" s="451" t="s">
        <v>219</v>
      </c>
      <c r="G16" s="222" t="s">
        <v>284</v>
      </c>
      <c r="H16" s="451" t="s">
        <v>285</v>
      </c>
      <c r="I16" s="451" t="s">
        <v>213</v>
      </c>
      <c r="J16" s="472" t="s">
        <v>297</v>
      </c>
      <c r="L16" s="93">
        <v>14</v>
      </c>
      <c r="M16" s="634">
        <v>59.65</v>
      </c>
      <c r="N16" s="391">
        <v>58.59</v>
      </c>
      <c r="O16" s="391">
        <v>59.3</v>
      </c>
      <c r="P16" s="391">
        <v>62.49</v>
      </c>
      <c r="Q16" s="391">
        <v>60.3</v>
      </c>
      <c r="R16" s="391">
        <v>59.49</v>
      </c>
      <c r="S16" s="391">
        <v>58.72</v>
      </c>
      <c r="T16" s="636">
        <v>61.64</v>
      </c>
      <c r="U16" s="637">
        <v>61.95</v>
      </c>
    </row>
    <row r="17" spans="1:21" ht="15.75">
      <c r="A17" s="467">
        <v>15</v>
      </c>
      <c r="B17" s="460" t="s">
        <v>289</v>
      </c>
      <c r="C17" s="452" t="s">
        <v>282</v>
      </c>
      <c r="D17" s="451" t="s">
        <v>296</v>
      </c>
      <c r="E17" s="451" t="s">
        <v>308</v>
      </c>
      <c r="F17" s="451" t="s">
        <v>301</v>
      </c>
      <c r="G17" s="481" t="s">
        <v>274</v>
      </c>
      <c r="H17" s="451" t="s">
        <v>239</v>
      </c>
      <c r="I17" s="451" t="s">
        <v>262</v>
      </c>
      <c r="J17" s="470" t="s">
        <v>321</v>
      </c>
      <c r="L17" s="93">
        <v>15</v>
      </c>
      <c r="M17" s="634">
        <v>61.13</v>
      </c>
      <c r="N17" s="391">
        <v>58.67</v>
      </c>
      <c r="O17" s="391">
        <v>59.24</v>
      </c>
      <c r="P17" s="391">
        <v>62.11</v>
      </c>
      <c r="Q17" s="391">
        <v>58.89</v>
      </c>
      <c r="R17" s="632">
        <v>58.86</v>
      </c>
      <c r="S17" s="391">
        <v>58.18</v>
      </c>
      <c r="T17" s="391">
        <v>62.9</v>
      </c>
      <c r="U17" s="637">
        <v>61.57</v>
      </c>
    </row>
    <row r="18" spans="1:21" ht="15.75">
      <c r="A18" s="467">
        <v>16</v>
      </c>
      <c r="B18" s="460" t="s">
        <v>294</v>
      </c>
      <c r="C18" s="452" t="s">
        <v>295</v>
      </c>
      <c r="D18" s="452" t="s">
        <v>295</v>
      </c>
      <c r="E18" s="451" t="s">
        <v>309</v>
      </c>
      <c r="F18" s="451" t="s">
        <v>311</v>
      </c>
      <c r="G18" s="222" t="s">
        <v>206</v>
      </c>
      <c r="H18" s="451" t="s">
        <v>260</v>
      </c>
      <c r="I18" s="451" t="s">
        <v>217</v>
      </c>
      <c r="J18" s="472" t="s">
        <v>315</v>
      </c>
      <c r="L18" s="93">
        <v>16</v>
      </c>
      <c r="M18" s="634">
        <v>59.44</v>
      </c>
      <c r="N18" s="391">
        <v>59.23</v>
      </c>
      <c r="O18" s="391">
        <v>59.53</v>
      </c>
      <c r="P18" s="391">
        <v>65.739999999999995</v>
      </c>
      <c r="Q18" s="391">
        <v>57.53</v>
      </c>
      <c r="R18" s="391">
        <v>61.78</v>
      </c>
      <c r="S18" s="391">
        <v>60.06</v>
      </c>
      <c r="T18" s="632">
        <v>58.07</v>
      </c>
      <c r="U18" s="637">
        <v>59.16</v>
      </c>
    </row>
    <row r="19" spans="1:21" ht="15.75">
      <c r="A19" s="467">
        <v>17</v>
      </c>
      <c r="B19" s="460" t="s">
        <v>305</v>
      </c>
      <c r="C19" s="450" t="s">
        <v>306</v>
      </c>
      <c r="D19" s="451" t="s">
        <v>307</v>
      </c>
      <c r="E19" s="451" t="s">
        <v>310</v>
      </c>
      <c r="F19" s="451" t="s">
        <v>335</v>
      </c>
      <c r="G19" s="222" t="s">
        <v>312</v>
      </c>
      <c r="H19" s="451" t="s">
        <v>313</v>
      </c>
      <c r="I19" s="451" t="s">
        <v>314</v>
      </c>
      <c r="J19" s="473" t="s">
        <v>275</v>
      </c>
      <c r="L19" s="93">
        <v>17</v>
      </c>
      <c r="M19" s="634">
        <v>60.85</v>
      </c>
      <c r="N19" s="391">
        <v>60.4</v>
      </c>
      <c r="O19" s="391">
        <v>57.19</v>
      </c>
      <c r="P19" s="391">
        <v>59.58</v>
      </c>
      <c r="Q19" s="391">
        <v>57.87</v>
      </c>
      <c r="R19" s="391">
        <v>59.12</v>
      </c>
      <c r="S19" s="391">
        <v>57.62</v>
      </c>
      <c r="T19" s="391">
        <v>59.91</v>
      </c>
      <c r="U19" s="637">
        <v>59.36</v>
      </c>
    </row>
    <row r="20" spans="1:21" ht="15.75">
      <c r="A20" s="467">
        <v>18</v>
      </c>
      <c r="B20" s="460" t="s">
        <v>329</v>
      </c>
      <c r="C20" s="450" t="s">
        <v>331</v>
      </c>
      <c r="D20" s="451" t="s">
        <v>333</v>
      </c>
      <c r="E20" s="451" t="s">
        <v>334</v>
      </c>
      <c r="F20" s="451" t="s">
        <v>344</v>
      </c>
      <c r="G20" s="222" t="s">
        <v>336</v>
      </c>
      <c r="H20" s="451" t="s">
        <v>182</v>
      </c>
      <c r="I20" s="451" t="s">
        <v>337</v>
      </c>
      <c r="J20" s="472" t="s">
        <v>338</v>
      </c>
      <c r="L20" s="93">
        <v>18</v>
      </c>
      <c r="M20" s="634">
        <v>58.56</v>
      </c>
      <c r="N20" s="391">
        <v>60.42</v>
      </c>
      <c r="O20" s="391">
        <v>58.34</v>
      </c>
      <c r="P20" s="391">
        <v>59.73</v>
      </c>
      <c r="Q20" s="391">
        <v>58.31</v>
      </c>
      <c r="R20" s="391">
        <v>60.15</v>
      </c>
      <c r="S20" s="632">
        <v>58.58</v>
      </c>
      <c r="T20" s="391">
        <v>59.46</v>
      </c>
      <c r="U20" s="637">
        <v>60.54</v>
      </c>
    </row>
    <row r="21" spans="1:21" ht="15.75">
      <c r="A21" s="467">
        <v>19</v>
      </c>
      <c r="B21" s="460" t="s">
        <v>330</v>
      </c>
      <c r="C21" s="451" t="s">
        <v>332</v>
      </c>
      <c r="D21" s="451" t="s">
        <v>341</v>
      </c>
      <c r="E21" s="451" t="s">
        <v>342</v>
      </c>
      <c r="F21" s="451" t="s">
        <v>345</v>
      </c>
      <c r="G21" s="222" t="s">
        <v>348</v>
      </c>
      <c r="H21" s="451" t="s">
        <v>350</v>
      </c>
      <c r="I21" s="451" t="s">
        <v>351</v>
      </c>
      <c r="J21" s="472" t="s">
        <v>354</v>
      </c>
      <c r="L21" s="93">
        <v>19</v>
      </c>
      <c r="M21" s="634">
        <v>58.89</v>
      </c>
      <c r="N21" s="391">
        <v>58.07</v>
      </c>
      <c r="O21" s="391">
        <v>57.97</v>
      </c>
      <c r="P21" s="391">
        <v>61.61</v>
      </c>
      <c r="Q21" s="391">
        <v>57.37</v>
      </c>
      <c r="R21" s="391">
        <v>60.12</v>
      </c>
      <c r="S21" s="391">
        <v>56.1</v>
      </c>
      <c r="T21" s="391">
        <v>60.39</v>
      </c>
      <c r="U21" s="637">
        <v>61.49</v>
      </c>
    </row>
    <row r="22" spans="1:21" ht="15.75">
      <c r="A22" s="467">
        <v>20</v>
      </c>
      <c r="B22" s="460" t="s">
        <v>339</v>
      </c>
      <c r="C22" s="449" t="s">
        <v>340</v>
      </c>
      <c r="D22" s="451" t="s">
        <v>221</v>
      </c>
      <c r="E22" s="451" t="s">
        <v>343</v>
      </c>
      <c r="F22" s="451" t="s">
        <v>247</v>
      </c>
      <c r="G22" s="222" t="s">
        <v>349</v>
      </c>
      <c r="H22" s="450" t="s">
        <v>210</v>
      </c>
      <c r="I22" s="450" t="s">
        <v>352</v>
      </c>
      <c r="J22" s="472" t="s">
        <v>355</v>
      </c>
      <c r="L22" s="93">
        <v>20</v>
      </c>
      <c r="M22" s="634">
        <v>59.36</v>
      </c>
      <c r="N22" s="391">
        <v>57.07</v>
      </c>
      <c r="O22" s="391">
        <v>55.98</v>
      </c>
      <c r="P22" s="391">
        <v>58.19</v>
      </c>
      <c r="Q22" s="632">
        <v>58.08</v>
      </c>
      <c r="R22" s="391">
        <v>58.66</v>
      </c>
      <c r="S22" s="391">
        <v>57.37</v>
      </c>
      <c r="T22" s="391">
        <v>59.37</v>
      </c>
      <c r="U22" s="637">
        <v>59.01</v>
      </c>
    </row>
    <row r="23" spans="1:21" ht="15.75">
      <c r="A23" s="467">
        <v>21</v>
      </c>
      <c r="B23" s="460" t="s">
        <v>218</v>
      </c>
      <c r="C23" s="452" t="s">
        <v>173</v>
      </c>
      <c r="D23" s="451" t="s">
        <v>375</v>
      </c>
      <c r="E23" s="451" t="s">
        <v>383</v>
      </c>
      <c r="F23" s="450" t="s">
        <v>346</v>
      </c>
      <c r="G23" s="222" t="s">
        <v>397</v>
      </c>
      <c r="H23" s="451" t="s">
        <v>404</v>
      </c>
      <c r="I23" s="450" t="s">
        <v>353</v>
      </c>
      <c r="J23" s="473" t="s">
        <v>356</v>
      </c>
      <c r="L23" s="93">
        <v>21</v>
      </c>
      <c r="M23" s="634">
        <v>56.97</v>
      </c>
      <c r="N23" s="391">
        <v>57.7</v>
      </c>
      <c r="O23" s="391">
        <v>56.2</v>
      </c>
      <c r="P23" s="391">
        <v>59.52</v>
      </c>
      <c r="Q23" s="391">
        <v>55.85</v>
      </c>
      <c r="R23" s="391">
        <v>55.8</v>
      </c>
      <c r="S23" s="391">
        <v>56.22</v>
      </c>
      <c r="T23" s="391">
        <v>57.83</v>
      </c>
      <c r="U23" s="637">
        <v>57.5</v>
      </c>
    </row>
    <row r="24" spans="1:21" ht="15.75">
      <c r="A24" s="467">
        <v>22</v>
      </c>
      <c r="B24" s="460" t="s">
        <v>358</v>
      </c>
      <c r="C24" s="452" t="s">
        <v>368</v>
      </c>
      <c r="D24" s="451" t="s">
        <v>376</v>
      </c>
      <c r="E24" s="452" t="s">
        <v>382</v>
      </c>
      <c r="F24" s="451" t="s">
        <v>347</v>
      </c>
      <c r="G24" s="223" t="s">
        <v>259</v>
      </c>
      <c r="H24" s="451" t="s">
        <v>187</v>
      </c>
      <c r="I24" s="451" t="s">
        <v>219</v>
      </c>
      <c r="J24" s="472" t="s">
        <v>414</v>
      </c>
      <c r="L24" s="93">
        <v>22</v>
      </c>
      <c r="M24" s="634">
        <v>58.08</v>
      </c>
      <c r="N24" s="391">
        <v>57.08</v>
      </c>
      <c r="O24" s="391">
        <v>55.81</v>
      </c>
      <c r="P24" s="391">
        <v>60.57</v>
      </c>
      <c r="Q24" s="391">
        <v>56.64</v>
      </c>
      <c r="R24" s="391">
        <v>57.02</v>
      </c>
      <c r="S24" s="391">
        <v>55.89</v>
      </c>
      <c r="T24" s="391">
        <v>56.91</v>
      </c>
      <c r="U24" s="637">
        <v>58.3</v>
      </c>
    </row>
    <row r="25" spans="1:21" ht="15.75">
      <c r="A25" s="467">
        <v>23</v>
      </c>
      <c r="B25" s="460" t="s">
        <v>359</v>
      </c>
      <c r="C25" s="450" t="s">
        <v>369</v>
      </c>
      <c r="D25" s="451" t="s">
        <v>168</v>
      </c>
      <c r="E25" s="452" t="s">
        <v>223</v>
      </c>
      <c r="F25" s="451" t="s">
        <v>391</v>
      </c>
      <c r="G25" s="222" t="s">
        <v>398</v>
      </c>
      <c r="H25" s="451" t="s">
        <v>405</v>
      </c>
      <c r="I25" s="474" t="s">
        <v>285</v>
      </c>
      <c r="J25" s="470" t="s">
        <v>416</v>
      </c>
      <c r="L25" s="93">
        <v>23</v>
      </c>
      <c r="M25" s="634">
        <v>58.26</v>
      </c>
      <c r="N25" s="391">
        <v>56.07</v>
      </c>
      <c r="O25" s="391">
        <v>56.02</v>
      </c>
      <c r="P25" s="391">
        <v>59.79</v>
      </c>
      <c r="Q25" s="391">
        <v>56.48</v>
      </c>
      <c r="R25" s="391">
        <v>56.66</v>
      </c>
      <c r="S25" s="391">
        <v>55.56</v>
      </c>
      <c r="T25" s="391">
        <v>57.56</v>
      </c>
      <c r="U25" s="639">
        <v>58.37</v>
      </c>
    </row>
    <row r="26" spans="1:21" ht="15.75">
      <c r="A26" s="467">
        <v>24</v>
      </c>
      <c r="B26" s="460" t="s">
        <v>360</v>
      </c>
      <c r="C26" s="452" t="s">
        <v>370</v>
      </c>
      <c r="D26" s="451" t="s">
        <v>238</v>
      </c>
      <c r="E26" s="449" t="s">
        <v>384</v>
      </c>
      <c r="F26" s="451" t="s">
        <v>281</v>
      </c>
      <c r="G26" s="222" t="s">
        <v>293</v>
      </c>
      <c r="H26" s="451" t="s">
        <v>406</v>
      </c>
      <c r="I26" s="451" t="s">
        <v>410</v>
      </c>
      <c r="J26" s="472" t="s">
        <v>417</v>
      </c>
      <c r="L26" s="93">
        <v>24</v>
      </c>
      <c r="M26" s="634">
        <v>58.32</v>
      </c>
      <c r="N26" s="391">
        <v>56.98</v>
      </c>
      <c r="O26" s="391">
        <v>57.63</v>
      </c>
      <c r="P26" s="391">
        <v>56.97</v>
      </c>
      <c r="Q26" s="391">
        <v>55.95</v>
      </c>
      <c r="R26" s="391">
        <v>57.56</v>
      </c>
      <c r="S26" s="391">
        <v>57.23</v>
      </c>
      <c r="T26" s="391">
        <v>57.81</v>
      </c>
      <c r="U26" s="637">
        <v>56.26</v>
      </c>
    </row>
    <row r="27" spans="1:21" ht="15.75">
      <c r="A27" s="467">
        <v>25</v>
      </c>
      <c r="B27" s="460" t="s">
        <v>461</v>
      </c>
      <c r="C27" s="450" t="s">
        <v>371</v>
      </c>
      <c r="D27" s="450" t="s">
        <v>377</v>
      </c>
      <c r="E27" s="452" t="s">
        <v>476</v>
      </c>
      <c r="F27" s="449" t="s">
        <v>392</v>
      </c>
      <c r="G27" s="222" t="s">
        <v>399</v>
      </c>
      <c r="H27" s="450" t="s">
        <v>277</v>
      </c>
      <c r="I27" s="450" t="s">
        <v>346</v>
      </c>
      <c r="J27" s="472" t="s">
        <v>404</v>
      </c>
      <c r="L27" s="93">
        <v>25</v>
      </c>
      <c r="M27" s="634">
        <v>58.41</v>
      </c>
      <c r="N27" s="391">
        <v>56.67</v>
      </c>
      <c r="O27" s="391">
        <v>57.29</v>
      </c>
      <c r="P27" s="391">
        <v>58.69</v>
      </c>
      <c r="Q27" s="391">
        <v>56.14</v>
      </c>
      <c r="R27" s="391">
        <v>56.06</v>
      </c>
      <c r="S27" s="632">
        <v>57.63</v>
      </c>
      <c r="T27" s="636">
        <v>56.61</v>
      </c>
      <c r="U27" s="637">
        <v>57.98</v>
      </c>
    </row>
    <row r="28" spans="1:21" ht="15.75">
      <c r="A28" s="467">
        <v>26</v>
      </c>
      <c r="B28" s="460" t="s">
        <v>362</v>
      </c>
      <c r="C28" s="452" t="s">
        <v>173</v>
      </c>
      <c r="D28" s="451" t="s">
        <v>378</v>
      </c>
      <c r="E28" s="452" t="s">
        <v>385</v>
      </c>
      <c r="F28" s="451" t="s">
        <v>393</v>
      </c>
      <c r="G28" s="224" t="s">
        <v>400</v>
      </c>
      <c r="H28" s="451" t="s">
        <v>407</v>
      </c>
      <c r="I28" s="450" t="s">
        <v>208</v>
      </c>
      <c r="J28" s="472" t="s">
        <v>418</v>
      </c>
      <c r="L28" s="93">
        <v>26</v>
      </c>
      <c r="M28" s="634">
        <v>57.27</v>
      </c>
      <c r="N28" s="391">
        <v>56.99</v>
      </c>
      <c r="O28" s="391">
        <v>57.63</v>
      </c>
      <c r="P28" s="391">
        <v>60.41</v>
      </c>
      <c r="Q28" s="391">
        <v>56.66</v>
      </c>
      <c r="R28" s="391">
        <v>57.02</v>
      </c>
      <c r="S28" s="391">
        <v>55.57</v>
      </c>
      <c r="T28" s="391">
        <v>56.95</v>
      </c>
      <c r="U28" s="637">
        <v>58.4</v>
      </c>
    </row>
    <row r="29" spans="1:21" ht="16.5" thickBot="1">
      <c r="A29" s="467">
        <v>27</v>
      </c>
      <c r="B29" s="460" t="s">
        <v>363</v>
      </c>
      <c r="C29" s="450" t="s">
        <v>352</v>
      </c>
      <c r="D29" s="451" t="s">
        <v>379</v>
      </c>
      <c r="E29" s="452" t="s">
        <v>289</v>
      </c>
      <c r="F29" s="451" t="s">
        <v>394</v>
      </c>
      <c r="G29" s="222" t="s">
        <v>464</v>
      </c>
      <c r="H29" s="451" t="s">
        <v>408</v>
      </c>
      <c r="I29" s="450" t="s">
        <v>411</v>
      </c>
      <c r="J29" s="472" t="s">
        <v>299</v>
      </c>
      <c r="L29" s="93">
        <v>27</v>
      </c>
      <c r="M29" s="634">
        <v>56.05</v>
      </c>
      <c r="N29" s="391">
        <v>57.52</v>
      </c>
      <c r="O29" s="499">
        <v>56.15</v>
      </c>
      <c r="P29" s="391">
        <v>58.97</v>
      </c>
      <c r="Q29" s="499">
        <v>55.75</v>
      </c>
      <c r="R29" s="391">
        <v>55.57</v>
      </c>
      <c r="S29" s="499">
        <v>56.21</v>
      </c>
      <c r="T29" s="391">
        <v>57.8</v>
      </c>
      <c r="U29" s="637">
        <v>58.68</v>
      </c>
    </row>
    <row r="30" spans="1:21" ht="15.75">
      <c r="A30" s="467">
        <v>28</v>
      </c>
      <c r="B30" s="462" t="s">
        <v>364</v>
      </c>
      <c r="C30" s="452" t="s">
        <v>180</v>
      </c>
      <c r="D30" s="451" t="s">
        <v>380</v>
      </c>
      <c r="E30" s="449" t="s">
        <v>386</v>
      </c>
      <c r="F30" s="451" t="s">
        <v>395</v>
      </c>
      <c r="G30" s="224" t="s">
        <v>401</v>
      </c>
      <c r="H30" s="451" t="s">
        <v>409</v>
      </c>
      <c r="I30" s="450" t="s">
        <v>412</v>
      </c>
      <c r="J30" s="472" t="s">
        <v>177</v>
      </c>
      <c r="L30" s="93">
        <v>28</v>
      </c>
      <c r="M30" s="634">
        <v>57.44</v>
      </c>
      <c r="N30" s="495">
        <v>57.08</v>
      </c>
      <c r="O30" s="505">
        <v>55.77</v>
      </c>
      <c r="P30" s="503">
        <v>58.87</v>
      </c>
      <c r="Q30" s="505">
        <v>56.13</v>
      </c>
      <c r="R30" s="503">
        <v>54.93</v>
      </c>
      <c r="S30" s="500">
        <v>43.19</v>
      </c>
      <c r="T30" s="497">
        <v>57.49</v>
      </c>
      <c r="U30" s="637">
        <v>68.42</v>
      </c>
    </row>
    <row r="31" spans="1:21" ht="15.75">
      <c r="A31" s="467">
        <v>29</v>
      </c>
      <c r="B31" s="461" t="s">
        <v>365</v>
      </c>
      <c r="C31" s="454" t="s">
        <v>189</v>
      </c>
      <c r="D31" s="451" t="s">
        <v>381</v>
      </c>
      <c r="E31" s="452" t="s">
        <v>387</v>
      </c>
      <c r="F31" s="451" t="s">
        <v>314</v>
      </c>
      <c r="G31" s="224" t="s">
        <v>402</v>
      </c>
      <c r="H31" s="451" t="s">
        <v>449</v>
      </c>
      <c r="I31" s="450" t="s">
        <v>202</v>
      </c>
      <c r="J31" s="471" t="s">
        <v>419</v>
      </c>
      <c r="L31" s="93">
        <v>29</v>
      </c>
      <c r="M31" s="634">
        <v>57.07</v>
      </c>
      <c r="N31" s="495">
        <v>57.08</v>
      </c>
      <c r="O31" s="501">
        <v>39.93</v>
      </c>
      <c r="P31" s="503">
        <v>57.6</v>
      </c>
      <c r="Q31" s="506">
        <v>54.3</v>
      </c>
      <c r="R31" s="503">
        <v>54.09</v>
      </c>
      <c r="S31" s="501">
        <v>39.83</v>
      </c>
      <c r="T31" s="497">
        <v>54.64</v>
      </c>
      <c r="U31" s="637">
        <v>58.76</v>
      </c>
    </row>
    <row r="32" spans="1:21" ht="15.75">
      <c r="A32" s="467">
        <v>30</v>
      </c>
      <c r="B32" s="461" t="s">
        <v>366</v>
      </c>
      <c r="C32" s="450" t="s">
        <v>210</v>
      </c>
      <c r="D32" s="222" t="s">
        <v>443</v>
      </c>
      <c r="E32" s="452" t="s">
        <v>387</v>
      </c>
      <c r="F32" s="451" t="s">
        <v>396</v>
      </c>
      <c r="G32" s="224" t="s">
        <v>402</v>
      </c>
      <c r="H32" s="451" t="s">
        <v>450</v>
      </c>
      <c r="I32" s="450" t="s">
        <v>413</v>
      </c>
      <c r="J32" s="471" t="s">
        <v>249</v>
      </c>
      <c r="L32" s="93">
        <v>30</v>
      </c>
      <c r="M32" s="634">
        <v>54.99</v>
      </c>
      <c r="N32" s="495">
        <v>57.19</v>
      </c>
      <c r="O32" s="501">
        <v>39.909999999999997</v>
      </c>
      <c r="P32" s="503">
        <v>50.14</v>
      </c>
      <c r="Q32" s="506">
        <v>53.04</v>
      </c>
      <c r="R32" s="503">
        <v>49.75</v>
      </c>
      <c r="S32" s="501">
        <v>39.979999999999997</v>
      </c>
      <c r="T32" s="497">
        <v>55.19</v>
      </c>
      <c r="U32" s="637">
        <v>56.08</v>
      </c>
    </row>
    <row r="33" spans="1:21" ht="15.75">
      <c r="A33" s="467">
        <v>31</v>
      </c>
      <c r="B33" s="460" t="s">
        <v>367</v>
      </c>
      <c r="C33" s="452" t="s">
        <v>198</v>
      </c>
      <c r="D33" s="224" t="s">
        <v>441</v>
      </c>
      <c r="E33" s="450" t="s">
        <v>388</v>
      </c>
      <c r="F33" s="451" t="s">
        <v>168</v>
      </c>
      <c r="G33" s="222" t="s">
        <v>403</v>
      </c>
      <c r="H33" s="451" t="s">
        <v>451</v>
      </c>
      <c r="I33" s="451" t="s">
        <v>414</v>
      </c>
      <c r="J33" s="470" t="s">
        <v>420</v>
      </c>
      <c r="L33" s="93">
        <v>31</v>
      </c>
      <c r="M33" s="640">
        <v>39.64</v>
      </c>
      <c r="N33" s="495">
        <v>56.19</v>
      </c>
      <c r="O33" s="506">
        <v>46.62</v>
      </c>
      <c r="P33" s="504">
        <v>42.09</v>
      </c>
      <c r="Q33" s="506">
        <f>Q32</f>
        <v>53.04</v>
      </c>
      <c r="R33" s="504">
        <v>40.840000000000003</v>
      </c>
      <c r="S33" s="501">
        <v>39.130000000000003</v>
      </c>
      <c r="T33" s="497">
        <v>51.58</v>
      </c>
      <c r="U33" s="637">
        <v>48.32</v>
      </c>
    </row>
    <row r="34" spans="1:21" ht="15.75">
      <c r="A34" s="467">
        <v>32</v>
      </c>
      <c r="B34" s="460" t="s">
        <v>223</v>
      </c>
      <c r="C34" s="449" t="s">
        <v>372</v>
      </c>
      <c r="D34" s="224" t="s">
        <v>440</v>
      </c>
      <c r="E34" s="452" t="s">
        <v>389</v>
      </c>
      <c r="F34" s="451" t="s">
        <v>295</v>
      </c>
      <c r="G34" s="222" t="s">
        <v>482</v>
      </c>
      <c r="H34" s="451" t="s">
        <v>233</v>
      </c>
      <c r="I34" s="449" t="s">
        <v>415</v>
      </c>
      <c r="J34" s="471" t="s">
        <v>421</v>
      </c>
      <c r="L34" s="93">
        <v>32</v>
      </c>
      <c r="M34" s="641">
        <v>39.56</v>
      </c>
      <c r="N34" s="495">
        <v>55.72</v>
      </c>
      <c r="O34" s="507">
        <v>56.07</v>
      </c>
      <c r="P34" s="504">
        <v>39.71</v>
      </c>
      <c r="Q34" s="501">
        <v>45.48</v>
      </c>
      <c r="R34" s="504">
        <v>40.08</v>
      </c>
      <c r="S34" s="501">
        <v>41.53</v>
      </c>
      <c r="T34" s="497">
        <f>T33</f>
        <v>51.58</v>
      </c>
      <c r="U34" s="642">
        <v>39.93</v>
      </c>
    </row>
    <row r="35" spans="1:21" ht="15.75">
      <c r="A35" s="467">
        <v>33</v>
      </c>
      <c r="B35" s="460" t="s">
        <v>289</v>
      </c>
      <c r="C35" s="449" t="s">
        <v>373</v>
      </c>
      <c r="D35" s="341" t="s">
        <v>439</v>
      </c>
      <c r="E35" s="451" t="s">
        <v>390</v>
      </c>
      <c r="F35" s="451" t="s">
        <v>431</v>
      </c>
      <c r="G35" s="222" t="s">
        <v>311</v>
      </c>
      <c r="H35" s="451" t="s">
        <v>256</v>
      </c>
      <c r="I35" s="451" t="s">
        <v>464</v>
      </c>
      <c r="J35" s="471" t="s">
        <v>472</v>
      </c>
      <c r="L35" s="93">
        <v>33</v>
      </c>
      <c r="M35" s="634">
        <v>52.44</v>
      </c>
      <c r="N35" s="495">
        <v>54.01</v>
      </c>
      <c r="O35" s="507">
        <f>O34</f>
        <v>56.07</v>
      </c>
      <c r="P35" s="504">
        <v>44.37</v>
      </c>
      <c r="Q35" s="501">
        <v>38.89</v>
      </c>
      <c r="R35" s="503">
        <v>55.6</v>
      </c>
      <c r="S35" s="501">
        <f>S34</f>
        <v>41.53</v>
      </c>
      <c r="T35" s="498">
        <v>39.56</v>
      </c>
      <c r="U35" s="642">
        <v>39.54</v>
      </c>
    </row>
    <row r="36" spans="1:21" ht="15.75">
      <c r="A36" s="467">
        <v>34</v>
      </c>
      <c r="B36" s="459" t="s">
        <v>392</v>
      </c>
      <c r="C36" s="452" t="s">
        <v>374</v>
      </c>
      <c r="D36" s="382" t="s">
        <v>438</v>
      </c>
      <c r="E36" s="451" t="s">
        <v>477</v>
      </c>
      <c r="F36" s="451" t="s">
        <v>265</v>
      </c>
      <c r="G36" s="222" t="s">
        <v>483</v>
      </c>
      <c r="H36" s="451" t="s">
        <v>240</v>
      </c>
      <c r="I36" s="450" t="s">
        <v>465</v>
      </c>
      <c r="J36" s="471" t="s">
        <v>473</v>
      </c>
      <c r="L36" s="93">
        <v>34</v>
      </c>
      <c r="M36" s="634">
        <f>M35</f>
        <v>52.44</v>
      </c>
      <c r="N36" s="496">
        <v>42.85</v>
      </c>
      <c r="O36" s="507">
        <v>49.37</v>
      </c>
      <c r="P36" s="504">
        <v>41.34</v>
      </c>
      <c r="Q36" s="501">
        <v>45.7</v>
      </c>
      <c r="R36" s="503">
        <v>47.19</v>
      </c>
      <c r="S36" s="501">
        <f>S34</f>
        <v>41.53</v>
      </c>
      <c r="T36" s="497">
        <v>50.9</v>
      </c>
      <c r="U36" s="642">
        <v>40.590000000000003</v>
      </c>
    </row>
    <row r="37" spans="1:21" ht="16.5" thickBot="1">
      <c r="A37" s="467">
        <v>35</v>
      </c>
      <c r="B37" s="461" t="s">
        <v>411</v>
      </c>
      <c r="C37" s="451" t="s">
        <v>457</v>
      </c>
      <c r="D37" s="341" t="s">
        <v>408</v>
      </c>
      <c r="E37" s="455" t="s">
        <v>478</v>
      </c>
      <c r="F37" s="450" t="s">
        <v>430</v>
      </c>
      <c r="G37" s="222" t="s">
        <v>472</v>
      </c>
      <c r="H37" s="451" t="s">
        <v>349</v>
      </c>
      <c r="I37" s="450" t="s">
        <v>210</v>
      </c>
      <c r="J37" s="475" t="s">
        <v>474</v>
      </c>
      <c r="L37" s="93">
        <v>35</v>
      </c>
      <c r="M37" s="634">
        <f>M35</f>
        <v>52.44</v>
      </c>
      <c r="N37" s="496">
        <v>39.229999999999997</v>
      </c>
      <c r="O37" s="507">
        <f>O36</f>
        <v>49.37</v>
      </c>
      <c r="P37" s="504">
        <v>43.67</v>
      </c>
      <c r="Q37" s="502">
        <v>41.68</v>
      </c>
      <c r="R37" s="504">
        <v>42.55</v>
      </c>
      <c r="S37" s="502">
        <f>S34</f>
        <v>41.53</v>
      </c>
      <c r="T37" s="498">
        <v>39.51</v>
      </c>
      <c r="U37" s="642">
        <v>40</v>
      </c>
    </row>
    <row r="38" spans="1:21" ht="16.5" thickBot="1">
      <c r="A38" s="476">
        <v>36</v>
      </c>
      <c r="B38" s="477" t="s">
        <v>462</v>
      </c>
      <c r="C38" s="478" t="s">
        <v>361</v>
      </c>
      <c r="D38" s="479" t="s">
        <v>442</v>
      </c>
      <c r="E38" s="480" t="s">
        <v>479</v>
      </c>
      <c r="F38" s="478"/>
      <c r="G38" s="478"/>
      <c r="H38" s="478"/>
      <c r="I38" s="478"/>
      <c r="J38" s="457"/>
      <c r="L38" s="93">
        <v>36</v>
      </c>
      <c r="M38" s="643">
        <v>38.99</v>
      </c>
      <c r="N38" s="644">
        <v>39.229999999999997</v>
      </c>
      <c r="O38" s="508">
        <v>41.87</v>
      </c>
      <c r="P38" s="645">
        <v>40.520000000000003</v>
      </c>
      <c r="Q38" s="646"/>
      <c r="R38" s="647">
        <v>39.840000000000003</v>
      </c>
      <c r="S38" s="646"/>
      <c r="T38" s="647"/>
      <c r="U38" s="648"/>
    </row>
    <row r="39" spans="1:21" ht="21" customHeight="1" thickBot="1">
      <c r="A39" s="458" t="s">
        <v>509</v>
      </c>
      <c r="B39" s="482">
        <v>2.8587962962962963E-3</v>
      </c>
      <c r="C39" s="482">
        <v>9.9537037037037042E-4</v>
      </c>
      <c r="D39" s="482">
        <v>1.1805555555555556E-3</v>
      </c>
      <c r="E39" s="482">
        <v>6.3657407407407402E-4</v>
      </c>
      <c r="F39" s="482">
        <v>1.1574074074074073E-4</v>
      </c>
      <c r="G39" s="482">
        <v>7.175925925925927E-4</v>
      </c>
      <c r="H39" s="482">
        <v>1.1574074074074073E-4</v>
      </c>
      <c r="I39" s="482">
        <v>2.3148148148148146E-4</v>
      </c>
      <c r="J39" s="483">
        <v>9.2592592592592585E-4</v>
      </c>
      <c r="L39" s="447"/>
      <c r="M39" s="623">
        <f>AVERAGE(M3:M38)</f>
        <v>54.507222222222225</v>
      </c>
      <c r="N39" s="624">
        <f>AVERAGE(N3:N38)</f>
        <v>54.123611111111103</v>
      </c>
      <c r="O39" s="625">
        <f t="shared" ref="O39:U39" si="0">AVERAGE(O3:O38)</f>
        <v>54.837222222222209</v>
      </c>
      <c r="P39" s="624">
        <f t="shared" si="0"/>
        <v>53.513055555555553</v>
      </c>
      <c r="Q39" s="624">
        <f t="shared" si="0"/>
        <v>52.686285714285731</v>
      </c>
      <c r="R39" s="624">
        <f t="shared" si="0"/>
        <v>52.578611111111094</v>
      </c>
      <c r="S39" s="624">
        <f t="shared" si="0"/>
        <v>52.056571428571431</v>
      </c>
      <c r="T39" s="624">
        <f t="shared" si="0"/>
        <v>54.445142857142848</v>
      </c>
      <c r="U39" s="626">
        <f t="shared" si="0"/>
        <v>53.6</v>
      </c>
    </row>
    <row r="40" spans="1:21" ht="21" customHeight="1" thickBot="1">
      <c r="A40" s="456" t="s">
        <v>508</v>
      </c>
      <c r="B40" s="453">
        <v>4.8611111111111112E-2</v>
      </c>
      <c r="C40" s="453">
        <v>4.8611111111111112E-2</v>
      </c>
      <c r="D40" s="453">
        <v>4.8611111111111112E-2</v>
      </c>
      <c r="E40" s="453">
        <v>4.8611111111111112E-2</v>
      </c>
      <c r="F40" s="453">
        <v>4.8611111111111112E-2</v>
      </c>
      <c r="G40" s="453">
        <v>4.8611111111111112E-2</v>
      </c>
      <c r="H40" s="453">
        <v>4.8611111111111112E-2</v>
      </c>
      <c r="I40" s="453">
        <v>4.8611111111111112E-2</v>
      </c>
      <c r="J40" s="484">
        <v>4.8611111111111112E-2</v>
      </c>
      <c r="L40" s="447"/>
      <c r="M40" s="620"/>
      <c r="N40" s="620"/>
      <c r="O40" s="621"/>
      <c r="P40" s="620"/>
      <c r="Q40" s="620"/>
      <c r="R40" s="620"/>
      <c r="S40" s="620"/>
      <c r="T40" s="620"/>
      <c r="U40" s="620"/>
    </row>
    <row r="41" spans="1:21" ht="30" customHeight="1" thickBot="1">
      <c r="A41" s="448" t="s">
        <v>507</v>
      </c>
      <c r="B41" s="477">
        <f t="shared" ref="B41:J41" si="1">B38+B37+B36+B35+B34+B33+B32+B31+B30+B29+B28+B27+B26+B25+B24+B23+B22+B21+B20+B19+B18+B17+B16+B15+B14+B13+B12+B11+B10+B9+B8+B7+B6+B5+B4+B3+B39-B40</f>
        <v>4.2499999999999899E-3</v>
      </c>
      <c r="C41" s="477">
        <f t="shared" si="1"/>
        <v>3.3542824074074065E-3</v>
      </c>
      <c r="D41" s="477">
        <f t="shared" si="1"/>
        <v>3.9454861111111045E-3</v>
      </c>
      <c r="E41" s="477">
        <f t="shared" si="1"/>
        <v>5.2446759259259304E-3</v>
      </c>
      <c r="F41" s="487">
        <f t="shared" si="1"/>
        <v>1.1083333333333362E-3</v>
      </c>
      <c r="G41" s="477">
        <f t="shared" si="1"/>
        <v>2.0837962962962989E-3</v>
      </c>
      <c r="H41" s="486">
        <f t="shared" si="1"/>
        <v>8.0914351851851807E-4</v>
      </c>
      <c r="I41" s="486">
        <f t="shared" si="1"/>
        <v>8.108796296296128E-4</v>
      </c>
      <c r="J41" s="485">
        <f t="shared" si="1"/>
        <v>3.2428240740740716E-3</v>
      </c>
      <c r="M41" s="618"/>
      <c r="N41" s="650" t="s">
        <v>512</v>
      </c>
      <c r="O41" s="622"/>
      <c r="P41" s="622"/>
      <c r="Q41" s="619"/>
      <c r="R41" s="650" t="s">
        <v>513</v>
      </c>
      <c r="T41" s="622"/>
      <c r="U41" s="622"/>
    </row>
    <row r="43" spans="1:21">
      <c r="O43" s="651"/>
      <c r="Q43" s="651"/>
      <c r="S43" s="651"/>
    </row>
  </sheetData>
  <mergeCells count="2">
    <mergeCell ref="B1:J1"/>
    <mergeCell ref="M1:U1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C54" sqref="C54"/>
    </sheetView>
  </sheetViews>
  <sheetFormatPr defaultRowHeight="15"/>
  <cols>
    <col min="1" max="1" width="7.5703125" style="81" customWidth="1"/>
    <col min="2" max="2" width="7.7109375" style="81" customWidth="1"/>
    <col min="3" max="3" width="9.140625" style="81"/>
    <col min="4" max="6" width="8.5703125" style="81" customWidth="1"/>
    <col min="7" max="7" width="9.140625" style="81" customWidth="1"/>
    <col min="8" max="8" width="10.85546875" style="81" customWidth="1"/>
    <col min="9" max="9" width="9.140625" style="81"/>
    <col min="10" max="10" width="10.85546875" style="81" customWidth="1"/>
    <col min="11" max="11" width="8" style="81" customWidth="1"/>
    <col min="12" max="16384" width="9.140625" style="81"/>
  </cols>
  <sheetData>
    <row r="1" spans="1:11" ht="17.25">
      <c r="A1" s="547" t="s">
        <v>162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15.75" thickBot="1"/>
    <row r="3" spans="1:11" ht="18.75" customHeight="1">
      <c r="A3" s="548" t="s">
        <v>154</v>
      </c>
      <c r="B3" s="550" t="s">
        <v>155</v>
      </c>
      <c r="C3" s="552" t="s">
        <v>156</v>
      </c>
      <c r="D3" s="554" t="s">
        <v>258</v>
      </c>
      <c r="E3" s="555"/>
      <c r="F3" s="556"/>
      <c r="G3" s="552" t="s">
        <v>1</v>
      </c>
      <c r="H3" s="557" t="s">
        <v>157</v>
      </c>
      <c r="I3" s="550" t="s">
        <v>158</v>
      </c>
      <c r="J3" s="559" t="s">
        <v>159</v>
      </c>
      <c r="K3" s="561" t="s">
        <v>160</v>
      </c>
    </row>
    <row r="4" spans="1:11" ht="16.5" customHeight="1" thickBot="1">
      <c r="A4" s="549"/>
      <c r="B4" s="551"/>
      <c r="C4" s="553"/>
      <c r="D4" s="82">
        <v>1</v>
      </c>
      <c r="E4" s="82">
        <v>2</v>
      </c>
      <c r="F4" s="82">
        <v>3</v>
      </c>
      <c r="G4" s="553"/>
      <c r="H4" s="558"/>
      <c r="I4" s="551"/>
      <c r="J4" s="560"/>
      <c r="K4" s="562"/>
    </row>
    <row r="5" spans="1:11">
      <c r="A5" s="83">
        <v>5</v>
      </c>
      <c r="B5" s="84">
        <v>180</v>
      </c>
      <c r="C5" s="85"/>
      <c r="D5" s="85">
        <v>5</v>
      </c>
      <c r="E5" s="85">
        <v>5</v>
      </c>
      <c r="F5" s="85"/>
      <c r="G5" s="86">
        <v>88</v>
      </c>
      <c r="H5" s="86">
        <v>8</v>
      </c>
      <c r="I5" s="87">
        <f t="shared" ref="I5:I13" si="0">B5-C5+D5+E5+F5+H5-G5</f>
        <v>110</v>
      </c>
      <c r="J5" s="88">
        <f t="shared" ref="J5:J13" si="1">I5-MIN($I$5:$I$13)</f>
        <v>0</v>
      </c>
      <c r="K5" s="89">
        <f t="shared" ref="K5:K13" si="2">RANK(I5,I$5:I$13,1)</f>
        <v>1</v>
      </c>
    </row>
    <row r="6" spans="1:11">
      <c r="A6" s="90">
        <v>3</v>
      </c>
      <c r="B6" s="91">
        <v>180</v>
      </c>
      <c r="C6" s="92"/>
      <c r="D6" s="92">
        <v>10</v>
      </c>
      <c r="E6" s="92">
        <v>35</v>
      </c>
      <c r="F6" s="92">
        <v>10</v>
      </c>
      <c r="G6" s="93"/>
      <c r="H6" s="93">
        <v>0</v>
      </c>
      <c r="I6" s="94">
        <f t="shared" si="0"/>
        <v>235</v>
      </c>
      <c r="J6" s="95">
        <f t="shared" si="1"/>
        <v>125</v>
      </c>
      <c r="K6" s="96">
        <f t="shared" si="2"/>
        <v>2</v>
      </c>
    </row>
    <row r="7" spans="1:11">
      <c r="A7" s="90">
        <v>2</v>
      </c>
      <c r="B7" s="91">
        <v>180</v>
      </c>
      <c r="C7" s="92"/>
      <c r="D7" s="92">
        <f>10+22</f>
        <v>32</v>
      </c>
      <c r="E7" s="92">
        <v>5</v>
      </c>
      <c r="F7" s="92"/>
      <c r="G7" s="93"/>
      <c r="H7" s="93">
        <v>28</v>
      </c>
      <c r="I7" s="94">
        <f t="shared" si="0"/>
        <v>245</v>
      </c>
      <c r="J7" s="95">
        <f t="shared" si="1"/>
        <v>135</v>
      </c>
      <c r="K7" s="96">
        <f t="shared" si="2"/>
        <v>3</v>
      </c>
    </row>
    <row r="8" spans="1:11">
      <c r="A8" s="90">
        <v>4</v>
      </c>
      <c r="B8" s="91">
        <v>180</v>
      </c>
      <c r="C8" s="92"/>
      <c r="D8" s="92">
        <v>35</v>
      </c>
      <c r="E8" s="92">
        <v>5</v>
      </c>
      <c r="F8" s="92"/>
      <c r="G8" s="93"/>
      <c r="H8" s="93">
        <v>27</v>
      </c>
      <c r="I8" s="94">
        <f t="shared" si="0"/>
        <v>247</v>
      </c>
      <c r="J8" s="95">
        <f t="shared" si="1"/>
        <v>137</v>
      </c>
      <c r="K8" s="96">
        <f t="shared" si="2"/>
        <v>4</v>
      </c>
    </row>
    <row r="9" spans="1:11">
      <c r="A9" s="90">
        <v>7</v>
      </c>
      <c r="B9" s="91">
        <v>180</v>
      </c>
      <c r="C9" s="92"/>
      <c r="D9" s="92">
        <v>10</v>
      </c>
      <c r="E9" s="92">
        <v>10</v>
      </c>
      <c r="F9" s="92">
        <v>5</v>
      </c>
      <c r="G9" s="93"/>
      <c r="H9" s="93">
        <v>46</v>
      </c>
      <c r="I9" s="94">
        <f t="shared" si="0"/>
        <v>251</v>
      </c>
      <c r="J9" s="95">
        <f t="shared" si="1"/>
        <v>141</v>
      </c>
      <c r="K9" s="96">
        <f t="shared" si="2"/>
        <v>5</v>
      </c>
    </row>
    <row r="10" spans="1:11">
      <c r="A10" s="90">
        <v>8</v>
      </c>
      <c r="B10" s="91">
        <v>180</v>
      </c>
      <c r="C10" s="92"/>
      <c r="D10" s="92">
        <v>5</v>
      </c>
      <c r="E10" s="92">
        <v>10</v>
      </c>
      <c r="F10" s="92">
        <v>10</v>
      </c>
      <c r="G10" s="93"/>
      <c r="H10" s="93">
        <v>59</v>
      </c>
      <c r="I10" s="94">
        <f t="shared" si="0"/>
        <v>264</v>
      </c>
      <c r="J10" s="95">
        <f t="shared" si="1"/>
        <v>154</v>
      </c>
      <c r="K10" s="96">
        <f t="shared" si="2"/>
        <v>6</v>
      </c>
    </row>
    <row r="11" spans="1:11">
      <c r="A11" s="90">
        <v>9</v>
      </c>
      <c r="B11" s="91">
        <v>180</v>
      </c>
      <c r="C11" s="92"/>
      <c r="D11" s="92">
        <v>28</v>
      </c>
      <c r="E11" s="92"/>
      <c r="F11" s="92"/>
      <c r="G11" s="93"/>
      <c r="H11" s="93">
        <v>61</v>
      </c>
      <c r="I11" s="94">
        <f t="shared" si="0"/>
        <v>269</v>
      </c>
      <c r="J11" s="95">
        <f t="shared" si="1"/>
        <v>159</v>
      </c>
      <c r="K11" s="96">
        <f t="shared" si="2"/>
        <v>7</v>
      </c>
    </row>
    <row r="12" spans="1:11">
      <c r="A12" s="90">
        <v>6</v>
      </c>
      <c r="B12" s="91">
        <v>180</v>
      </c>
      <c r="C12" s="92"/>
      <c r="D12" s="92">
        <v>22</v>
      </c>
      <c r="E12" s="92">
        <v>60</v>
      </c>
      <c r="F12" s="92"/>
      <c r="G12" s="93"/>
      <c r="H12" s="93">
        <v>58</v>
      </c>
      <c r="I12" s="94">
        <f t="shared" si="0"/>
        <v>320</v>
      </c>
      <c r="J12" s="95">
        <f t="shared" si="1"/>
        <v>210</v>
      </c>
      <c r="K12" s="96">
        <f t="shared" si="2"/>
        <v>8</v>
      </c>
    </row>
    <row r="13" spans="1:11" ht="15.75" thickBot="1">
      <c r="A13" s="97">
        <v>1</v>
      </c>
      <c r="B13" s="98">
        <v>180</v>
      </c>
      <c r="C13" s="99"/>
      <c r="D13" s="99">
        <v>237</v>
      </c>
      <c r="E13" s="99"/>
      <c r="F13" s="99"/>
      <c r="G13" s="100"/>
      <c r="H13" s="100">
        <v>36</v>
      </c>
      <c r="I13" s="101">
        <f t="shared" si="0"/>
        <v>453</v>
      </c>
      <c r="J13" s="102">
        <f t="shared" si="1"/>
        <v>343</v>
      </c>
      <c r="K13" s="103">
        <f t="shared" si="2"/>
        <v>9</v>
      </c>
    </row>
    <row r="15" spans="1:11" ht="17.25">
      <c r="A15" s="547" t="s">
        <v>163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</row>
    <row r="16" spans="1:11" ht="15.75" thickBot="1"/>
    <row r="17" spans="1:11" ht="18.75" customHeight="1">
      <c r="A17" s="548" t="s">
        <v>154</v>
      </c>
      <c r="B17" s="550" t="s">
        <v>155</v>
      </c>
      <c r="C17" s="552" t="s">
        <v>156</v>
      </c>
      <c r="D17" s="554" t="s">
        <v>258</v>
      </c>
      <c r="E17" s="555"/>
      <c r="F17" s="556"/>
      <c r="G17" s="552" t="s">
        <v>1</v>
      </c>
      <c r="H17" s="557" t="s">
        <v>157</v>
      </c>
      <c r="I17" s="550" t="s">
        <v>158</v>
      </c>
      <c r="J17" s="559" t="s">
        <v>159</v>
      </c>
      <c r="K17" s="561" t="s">
        <v>160</v>
      </c>
    </row>
    <row r="18" spans="1:11" ht="16.5" customHeight="1" thickBot="1">
      <c r="A18" s="549"/>
      <c r="B18" s="551"/>
      <c r="C18" s="553"/>
      <c r="D18" s="82">
        <v>1</v>
      </c>
      <c r="E18" s="82">
        <v>2</v>
      </c>
      <c r="F18" s="82">
        <v>3</v>
      </c>
      <c r="G18" s="553"/>
      <c r="H18" s="558"/>
      <c r="I18" s="551"/>
      <c r="J18" s="560"/>
      <c r="K18" s="562"/>
    </row>
    <row r="19" spans="1:11">
      <c r="A19" s="83">
        <v>6</v>
      </c>
      <c r="B19" s="91">
        <v>266</v>
      </c>
      <c r="C19" s="85"/>
      <c r="D19" s="85"/>
      <c r="E19" s="85"/>
      <c r="F19" s="85"/>
      <c r="G19" s="86">
        <f>168+98</f>
        <v>266</v>
      </c>
      <c r="H19" s="86">
        <v>3</v>
      </c>
      <c r="I19" s="87">
        <f t="shared" ref="I19:I27" si="3">B19-C19+D19+E19+F19+H19-G19</f>
        <v>3</v>
      </c>
      <c r="J19" s="88">
        <f t="shared" ref="J19:J27" si="4">I19-MIN($I$19:$I$27)</f>
        <v>0</v>
      </c>
      <c r="K19" s="89">
        <f t="shared" ref="K19:K27" si="5">RANK(I19,I$19:I$27,1)</f>
        <v>1</v>
      </c>
    </row>
    <row r="20" spans="1:11">
      <c r="A20" s="90">
        <v>8</v>
      </c>
      <c r="B20" s="91">
        <v>266</v>
      </c>
      <c r="C20" s="92"/>
      <c r="D20" s="92">
        <v>5</v>
      </c>
      <c r="E20" s="92"/>
      <c r="F20" s="92"/>
      <c r="G20" s="93">
        <v>119</v>
      </c>
      <c r="H20" s="93">
        <v>24</v>
      </c>
      <c r="I20" s="94">
        <f t="shared" si="3"/>
        <v>176</v>
      </c>
      <c r="J20" s="95">
        <f t="shared" si="4"/>
        <v>173</v>
      </c>
      <c r="K20" s="96">
        <f t="shared" si="5"/>
        <v>2</v>
      </c>
    </row>
    <row r="21" spans="1:11">
      <c r="A21" s="90">
        <v>7</v>
      </c>
      <c r="B21" s="91">
        <v>266</v>
      </c>
      <c r="C21" s="92"/>
      <c r="D21" s="92"/>
      <c r="E21" s="92"/>
      <c r="F21" s="92"/>
      <c r="G21" s="93"/>
      <c r="H21" s="93">
        <v>0</v>
      </c>
      <c r="I21" s="94">
        <f t="shared" si="3"/>
        <v>266</v>
      </c>
      <c r="J21" s="95">
        <f t="shared" si="4"/>
        <v>263</v>
      </c>
      <c r="K21" s="96">
        <f t="shared" si="5"/>
        <v>3</v>
      </c>
    </row>
    <row r="22" spans="1:11">
      <c r="A22" s="90">
        <v>1</v>
      </c>
      <c r="B22" s="91">
        <v>266</v>
      </c>
      <c r="C22" s="92"/>
      <c r="D22" s="92"/>
      <c r="E22" s="92"/>
      <c r="F22" s="92"/>
      <c r="G22" s="93">
        <v>20</v>
      </c>
      <c r="H22" s="93">
        <v>28</v>
      </c>
      <c r="I22" s="94">
        <f t="shared" si="3"/>
        <v>274</v>
      </c>
      <c r="J22" s="95">
        <f t="shared" si="4"/>
        <v>271</v>
      </c>
      <c r="K22" s="96">
        <f t="shared" si="5"/>
        <v>4</v>
      </c>
    </row>
    <row r="23" spans="1:11">
      <c r="A23" s="90">
        <v>5</v>
      </c>
      <c r="B23" s="91">
        <v>266</v>
      </c>
      <c r="C23" s="92"/>
      <c r="D23" s="92"/>
      <c r="E23" s="92"/>
      <c r="F23" s="92"/>
      <c r="G23" s="93"/>
      <c r="H23" s="93">
        <v>9</v>
      </c>
      <c r="I23" s="94">
        <f t="shared" si="3"/>
        <v>275</v>
      </c>
      <c r="J23" s="95">
        <f t="shared" si="4"/>
        <v>272</v>
      </c>
      <c r="K23" s="96">
        <f t="shared" si="5"/>
        <v>5</v>
      </c>
    </row>
    <row r="24" spans="1:11">
      <c r="A24" s="90">
        <v>3</v>
      </c>
      <c r="B24" s="91">
        <v>266</v>
      </c>
      <c r="C24" s="92"/>
      <c r="D24" s="92">
        <v>5</v>
      </c>
      <c r="E24" s="92">
        <v>5</v>
      </c>
      <c r="F24" s="92"/>
      <c r="G24" s="93"/>
      <c r="H24" s="93">
        <v>2</v>
      </c>
      <c r="I24" s="94">
        <f t="shared" si="3"/>
        <v>278</v>
      </c>
      <c r="J24" s="95">
        <f t="shared" si="4"/>
        <v>275</v>
      </c>
      <c r="K24" s="96">
        <f t="shared" si="5"/>
        <v>6</v>
      </c>
    </row>
    <row r="25" spans="1:11">
      <c r="A25" s="90">
        <v>4</v>
      </c>
      <c r="B25" s="91">
        <v>266</v>
      </c>
      <c r="C25" s="92"/>
      <c r="D25" s="92">
        <v>5</v>
      </c>
      <c r="E25" s="92"/>
      <c r="F25" s="92"/>
      <c r="G25" s="93"/>
      <c r="H25" s="93">
        <v>14</v>
      </c>
      <c r="I25" s="94">
        <f t="shared" si="3"/>
        <v>285</v>
      </c>
      <c r="J25" s="95">
        <f t="shared" si="4"/>
        <v>282</v>
      </c>
      <c r="K25" s="96">
        <f t="shared" si="5"/>
        <v>7</v>
      </c>
    </row>
    <row r="26" spans="1:11">
      <c r="A26" s="90">
        <v>2</v>
      </c>
      <c r="B26" s="91">
        <v>266</v>
      </c>
      <c r="C26" s="92"/>
      <c r="D26" s="92">
        <f>22</f>
        <v>22</v>
      </c>
      <c r="E26" s="92">
        <v>5</v>
      </c>
      <c r="F26" s="92"/>
      <c r="G26" s="93"/>
      <c r="H26" s="93">
        <v>1</v>
      </c>
      <c r="I26" s="94">
        <f t="shared" si="3"/>
        <v>294</v>
      </c>
      <c r="J26" s="95">
        <f t="shared" si="4"/>
        <v>291</v>
      </c>
      <c r="K26" s="96">
        <f t="shared" si="5"/>
        <v>8</v>
      </c>
    </row>
    <row r="27" spans="1:11" ht="15.75" thickBot="1">
      <c r="A27" s="97">
        <v>9</v>
      </c>
      <c r="B27" s="91">
        <v>266</v>
      </c>
      <c r="C27" s="99"/>
      <c r="D27" s="99">
        <v>10</v>
      </c>
      <c r="E27" s="99"/>
      <c r="F27" s="99"/>
      <c r="G27" s="100"/>
      <c r="H27" s="100">
        <v>39</v>
      </c>
      <c r="I27" s="101">
        <f t="shared" si="3"/>
        <v>315</v>
      </c>
      <c r="J27" s="102">
        <f t="shared" si="4"/>
        <v>312</v>
      </c>
      <c r="K27" s="103">
        <f t="shared" si="5"/>
        <v>9</v>
      </c>
    </row>
    <row r="28" spans="1:11">
      <c r="A28" s="81" t="s">
        <v>161</v>
      </c>
    </row>
    <row r="29" spans="1:11" ht="17.25">
      <c r="A29" s="547" t="s">
        <v>357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</row>
    <row r="30" spans="1:11" ht="15.75" thickBot="1"/>
    <row r="31" spans="1:11" ht="18.75" customHeight="1">
      <c r="A31" s="548" t="s">
        <v>154</v>
      </c>
      <c r="B31" s="550" t="s">
        <v>155</v>
      </c>
      <c r="C31" s="552" t="s">
        <v>156</v>
      </c>
      <c r="D31" s="554" t="s">
        <v>258</v>
      </c>
      <c r="E31" s="555"/>
      <c r="F31" s="556"/>
      <c r="G31" s="552" t="s">
        <v>1</v>
      </c>
      <c r="H31" s="557" t="s">
        <v>157</v>
      </c>
      <c r="I31" s="550" t="s">
        <v>158</v>
      </c>
      <c r="J31" s="559" t="s">
        <v>159</v>
      </c>
      <c r="K31" s="561" t="s">
        <v>160</v>
      </c>
    </row>
    <row r="32" spans="1:11" ht="16.5" customHeight="1" thickBot="1">
      <c r="A32" s="549"/>
      <c r="B32" s="551"/>
      <c r="C32" s="553"/>
      <c r="D32" s="82">
        <v>1</v>
      </c>
      <c r="E32" s="82">
        <v>2</v>
      </c>
      <c r="F32" s="82">
        <v>3</v>
      </c>
      <c r="G32" s="553"/>
      <c r="H32" s="558"/>
      <c r="I32" s="551"/>
      <c r="J32" s="560"/>
      <c r="K32" s="562"/>
    </row>
    <row r="33" spans="1:11">
      <c r="A33" s="83">
        <v>7</v>
      </c>
      <c r="B33" s="91">
        <v>180</v>
      </c>
      <c r="C33" s="85"/>
      <c r="D33" s="85">
        <v>15</v>
      </c>
      <c r="E33" s="85"/>
      <c r="F33" s="85"/>
      <c r="G33" s="86"/>
      <c r="H33" s="86">
        <v>0</v>
      </c>
      <c r="I33" s="87">
        <f t="shared" ref="I33:I41" si="6">B33-C33+D33+E33+F33+H33-G33</f>
        <v>195</v>
      </c>
      <c r="J33" s="88">
        <f t="shared" ref="J33:J41" si="7">I33-MIN($I$33:$I$41)</f>
        <v>0</v>
      </c>
      <c r="K33" s="89">
        <f t="shared" ref="K33:K41" si="8">RANK(I33,I$33:I$41,1)</f>
        <v>1</v>
      </c>
    </row>
    <row r="34" spans="1:11">
      <c r="A34" s="90">
        <v>5</v>
      </c>
      <c r="B34" s="91">
        <v>180</v>
      </c>
      <c r="C34" s="92"/>
      <c r="D34" s="92">
        <v>25</v>
      </c>
      <c r="E34" s="92"/>
      <c r="F34" s="92"/>
      <c r="G34" s="93"/>
      <c r="H34" s="93">
        <v>22</v>
      </c>
      <c r="I34" s="94">
        <f t="shared" si="6"/>
        <v>227</v>
      </c>
      <c r="J34" s="95">
        <f t="shared" si="7"/>
        <v>32</v>
      </c>
      <c r="K34" s="96">
        <f t="shared" si="8"/>
        <v>2</v>
      </c>
    </row>
    <row r="35" spans="1:11">
      <c r="A35" s="90">
        <v>3</v>
      </c>
      <c r="B35" s="91">
        <v>180</v>
      </c>
      <c r="C35" s="92"/>
      <c r="D35" s="92">
        <v>5</v>
      </c>
      <c r="E35" s="92"/>
      <c r="F35" s="92"/>
      <c r="G35" s="93"/>
      <c r="H35" s="93">
        <v>47</v>
      </c>
      <c r="I35" s="94">
        <f t="shared" si="6"/>
        <v>232</v>
      </c>
      <c r="J35" s="95">
        <f t="shared" si="7"/>
        <v>37</v>
      </c>
      <c r="K35" s="96">
        <f t="shared" si="8"/>
        <v>3</v>
      </c>
    </row>
    <row r="36" spans="1:11">
      <c r="A36" s="90">
        <v>8</v>
      </c>
      <c r="B36" s="91">
        <v>180</v>
      </c>
      <c r="C36" s="92"/>
      <c r="D36" s="92">
        <v>15</v>
      </c>
      <c r="E36" s="92"/>
      <c r="F36" s="92"/>
      <c r="G36" s="93"/>
      <c r="H36" s="93">
        <v>41</v>
      </c>
      <c r="I36" s="94">
        <f t="shared" si="6"/>
        <v>236</v>
      </c>
      <c r="J36" s="95">
        <f t="shared" si="7"/>
        <v>41</v>
      </c>
      <c r="K36" s="96">
        <f t="shared" si="8"/>
        <v>4</v>
      </c>
    </row>
    <row r="37" spans="1:11">
      <c r="A37" s="90">
        <v>9</v>
      </c>
      <c r="B37" s="91">
        <v>180</v>
      </c>
      <c r="C37" s="92"/>
      <c r="D37" s="92">
        <v>47</v>
      </c>
      <c r="E37" s="92"/>
      <c r="F37" s="92"/>
      <c r="G37" s="93"/>
      <c r="H37" s="93">
        <v>10</v>
      </c>
      <c r="I37" s="94">
        <f t="shared" si="6"/>
        <v>237</v>
      </c>
      <c r="J37" s="95">
        <f t="shared" si="7"/>
        <v>42</v>
      </c>
      <c r="K37" s="96">
        <f t="shared" si="8"/>
        <v>5</v>
      </c>
    </row>
    <row r="38" spans="1:11">
      <c r="A38" s="90">
        <v>1</v>
      </c>
      <c r="B38" s="91">
        <v>180</v>
      </c>
      <c r="C38" s="92"/>
      <c r="D38" s="92">
        <v>25</v>
      </c>
      <c r="E38" s="92"/>
      <c r="F38" s="92"/>
      <c r="G38" s="93"/>
      <c r="H38" s="93">
        <v>35</v>
      </c>
      <c r="I38" s="94">
        <f t="shared" si="6"/>
        <v>240</v>
      </c>
      <c r="J38" s="95">
        <f t="shared" si="7"/>
        <v>45</v>
      </c>
      <c r="K38" s="96">
        <f t="shared" si="8"/>
        <v>6</v>
      </c>
    </row>
    <row r="39" spans="1:11">
      <c r="A39" s="90">
        <v>4</v>
      </c>
      <c r="B39" s="91">
        <v>180</v>
      </c>
      <c r="C39" s="92"/>
      <c r="D39" s="92">
        <v>25</v>
      </c>
      <c r="E39" s="92"/>
      <c r="F39" s="92"/>
      <c r="G39" s="93"/>
      <c r="H39" s="93">
        <v>45</v>
      </c>
      <c r="I39" s="94">
        <f t="shared" si="6"/>
        <v>250</v>
      </c>
      <c r="J39" s="95">
        <f t="shared" si="7"/>
        <v>55</v>
      </c>
      <c r="K39" s="96">
        <f t="shared" si="8"/>
        <v>7</v>
      </c>
    </row>
    <row r="40" spans="1:11">
      <c r="A40" s="90">
        <v>6</v>
      </c>
      <c r="B40" s="91">
        <v>180</v>
      </c>
      <c r="C40" s="92"/>
      <c r="D40" s="92">
        <v>60</v>
      </c>
      <c r="E40" s="92"/>
      <c r="F40" s="92"/>
      <c r="G40" s="93"/>
      <c r="H40" s="93">
        <v>11</v>
      </c>
      <c r="I40" s="94">
        <f t="shared" si="6"/>
        <v>251</v>
      </c>
      <c r="J40" s="95">
        <f t="shared" si="7"/>
        <v>56</v>
      </c>
      <c r="K40" s="96">
        <f t="shared" si="8"/>
        <v>8</v>
      </c>
    </row>
    <row r="41" spans="1:11" ht="15.75" thickBot="1">
      <c r="A41" s="97">
        <v>2</v>
      </c>
      <c r="B41" s="91">
        <v>180</v>
      </c>
      <c r="C41" s="99"/>
      <c r="D41" s="99">
        <v>91</v>
      </c>
      <c r="E41" s="99"/>
      <c r="F41" s="99"/>
      <c r="G41" s="100"/>
      <c r="H41" s="100">
        <v>25</v>
      </c>
      <c r="I41" s="101">
        <f t="shared" si="6"/>
        <v>296</v>
      </c>
      <c r="J41" s="102">
        <f t="shared" si="7"/>
        <v>101</v>
      </c>
      <c r="K41" s="103">
        <f t="shared" si="8"/>
        <v>9</v>
      </c>
    </row>
    <row r="43" spans="1:11" ht="17.25">
      <c r="A43" s="547" t="s">
        <v>499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</row>
    <row r="44" spans="1:11" ht="15.75" thickBot="1"/>
    <row r="45" spans="1:11">
      <c r="A45" s="548" t="s">
        <v>154</v>
      </c>
      <c r="B45" s="550"/>
      <c r="C45" s="552" t="s">
        <v>156</v>
      </c>
      <c r="D45" s="554" t="s">
        <v>258</v>
      </c>
      <c r="E45" s="555"/>
      <c r="F45" s="556"/>
      <c r="G45" s="552" t="s">
        <v>1</v>
      </c>
      <c r="H45" s="557" t="s">
        <v>157</v>
      </c>
      <c r="I45" s="550" t="s">
        <v>158</v>
      </c>
      <c r="J45" s="559"/>
      <c r="K45" s="561"/>
    </row>
    <row r="46" spans="1:11" ht="15.75" thickBot="1">
      <c r="A46" s="549"/>
      <c r="B46" s="551"/>
      <c r="C46" s="553"/>
      <c r="D46" s="82">
        <v>1</v>
      </c>
      <c r="E46" s="82">
        <v>2</v>
      </c>
      <c r="F46" s="82">
        <v>3</v>
      </c>
      <c r="G46" s="553"/>
      <c r="H46" s="558"/>
      <c r="I46" s="551"/>
      <c r="J46" s="560"/>
      <c r="K46" s="562"/>
    </row>
    <row r="47" spans="1:11">
      <c r="A47" s="83">
        <v>1</v>
      </c>
      <c r="B47" s="87"/>
      <c r="C47" s="85"/>
      <c r="D47" s="85">
        <v>65</v>
      </c>
      <c r="E47" s="85"/>
      <c r="F47" s="85"/>
      <c r="G47" s="86"/>
      <c r="H47" s="440"/>
      <c r="I47" s="87">
        <f t="shared" ref="I47:I55" si="9">B47-C47+D47+E47+F47+H47-G47</f>
        <v>65</v>
      </c>
      <c r="J47" s="88"/>
      <c r="K47" s="89"/>
    </row>
    <row r="48" spans="1:11">
      <c r="A48" s="90">
        <v>2</v>
      </c>
      <c r="B48" s="441"/>
      <c r="C48" s="92">
        <f>54+40+40</f>
        <v>134</v>
      </c>
      <c r="D48" s="92"/>
      <c r="E48" s="92"/>
      <c r="F48" s="92"/>
      <c r="G48" s="93"/>
      <c r="H48" s="442"/>
      <c r="I48" s="94">
        <f t="shared" si="9"/>
        <v>-134</v>
      </c>
      <c r="J48" s="95"/>
      <c r="K48" s="96"/>
    </row>
    <row r="49" spans="1:11">
      <c r="A49" s="90">
        <v>3</v>
      </c>
      <c r="B49" s="441"/>
      <c r="C49" s="92"/>
      <c r="D49" s="446">
        <f>30+30</f>
        <v>60</v>
      </c>
      <c r="E49" s="92">
        <f>24+23</f>
        <v>47</v>
      </c>
      <c r="F49" s="92"/>
      <c r="G49" s="93"/>
      <c r="H49" s="442"/>
      <c r="I49" s="94">
        <f t="shared" si="9"/>
        <v>107</v>
      </c>
      <c r="J49" s="95"/>
      <c r="K49" s="96"/>
    </row>
    <row r="50" spans="1:11">
      <c r="A50" s="90">
        <v>4</v>
      </c>
      <c r="B50" s="441"/>
      <c r="C50" s="92"/>
      <c r="D50" s="92">
        <v>10</v>
      </c>
      <c r="E50" s="92"/>
      <c r="F50" s="92"/>
      <c r="G50" s="93"/>
      <c r="H50" s="442"/>
      <c r="I50" s="94">
        <f t="shared" si="9"/>
        <v>10</v>
      </c>
      <c r="J50" s="95"/>
      <c r="K50" s="96"/>
    </row>
    <row r="51" spans="1:11">
      <c r="A51" s="90">
        <v>5</v>
      </c>
      <c r="B51" s="441"/>
      <c r="C51" s="92"/>
      <c r="D51" s="92"/>
      <c r="E51" s="92"/>
      <c r="F51" s="92"/>
      <c r="G51" s="93"/>
      <c r="H51" s="442"/>
      <c r="I51" s="94">
        <f t="shared" si="9"/>
        <v>0</v>
      </c>
      <c r="J51" s="95"/>
      <c r="K51" s="96"/>
    </row>
    <row r="52" spans="1:11">
      <c r="A52" s="90">
        <v>6</v>
      </c>
      <c r="B52" s="441"/>
      <c r="C52" s="92">
        <v>60</v>
      </c>
      <c r="D52" s="92">
        <v>10</v>
      </c>
      <c r="E52" s="92"/>
      <c r="F52" s="92"/>
      <c r="G52" s="93">
        <v>73</v>
      </c>
      <c r="H52" s="442"/>
      <c r="I52" s="94">
        <f t="shared" si="9"/>
        <v>-123</v>
      </c>
      <c r="J52" s="95"/>
      <c r="K52" s="96"/>
    </row>
    <row r="53" spans="1:11">
      <c r="A53" s="90">
        <v>7</v>
      </c>
      <c r="B53" s="441"/>
      <c r="C53" s="92"/>
      <c r="D53" s="92">
        <v>5</v>
      </c>
      <c r="E53" s="92"/>
      <c r="F53" s="92"/>
      <c r="G53" s="93"/>
      <c r="H53" s="442"/>
      <c r="I53" s="94">
        <f t="shared" si="9"/>
        <v>5</v>
      </c>
      <c r="J53" s="95"/>
      <c r="K53" s="96"/>
    </row>
    <row r="54" spans="1:11">
      <c r="A54" s="90">
        <v>8</v>
      </c>
      <c r="B54" s="441"/>
      <c r="C54" s="92">
        <v>10</v>
      </c>
      <c r="D54" s="92">
        <v>10</v>
      </c>
      <c r="E54" s="92"/>
      <c r="F54" s="92"/>
      <c r="G54" s="93"/>
      <c r="H54" s="442"/>
      <c r="I54" s="94">
        <f t="shared" si="9"/>
        <v>0</v>
      </c>
      <c r="J54" s="95"/>
      <c r="K54" s="96"/>
    </row>
    <row r="55" spans="1:11" ht="15.75" thickBot="1">
      <c r="A55" s="97">
        <v>9</v>
      </c>
      <c r="B55" s="443"/>
      <c r="C55" s="99"/>
      <c r="D55" s="99"/>
      <c r="E55" s="99"/>
      <c r="F55" s="99"/>
      <c r="G55" s="100"/>
      <c r="H55" s="444"/>
      <c r="I55" s="101">
        <f t="shared" si="9"/>
        <v>0</v>
      </c>
      <c r="J55" s="102"/>
      <c r="K55" s="103"/>
    </row>
  </sheetData>
  <sortState ref="A33:K41">
    <sortCondition ref="K33:K41"/>
  </sortState>
  <mergeCells count="40">
    <mergeCell ref="A43:K43"/>
    <mergeCell ref="A45:A46"/>
    <mergeCell ref="B45:B46"/>
    <mergeCell ref="C45:C46"/>
    <mergeCell ref="D45:F45"/>
    <mergeCell ref="G45:G46"/>
    <mergeCell ref="H45:H46"/>
    <mergeCell ref="I45:I46"/>
    <mergeCell ref="J45:J46"/>
    <mergeCell ref="K45:K46"/>
    <mergeCell ref="A1:K1"/>
    <mergeCell ref="A3:A4"/>
    <mergeCell ref="B3:B4"/>
    <mergeCell ref="C3:C4"/>
    <mergeCell ref="D3:F3"/>
    <mergeCell ref="H3:H4"/>
    <mergeCell ref="I3:I4"/>
    <mergeCell ref="J3:J4"/>
    <mergeCell ref="K3:K4"/>
    <mergeCell ref="G3:G4"/>
    <mergeCell ref="A15:K15"/>
    <mergeCell ref="A17:A18"/>
    <mergeCell ref="B17:B18"/>
    <mergeCell ref="C17:C18"/>
    <mergeCell ref="D17:F17"/>
    <mergeCell ref="H17:H18"/>
    <mergeCell ref="I17:I18"/>
    <mergeCell ref="J17:J18"/>
    <mergeCell ref="K17:K18"/>
    <mergeCell ref="G17:G18"/>
    <mergeCell ref="A29:K29"/>
    <mergeCell ref="A31:A32"/>
    <mergeCell ref="B31:B32"/>
    <mergeCell ref="C31:C32"/>
    <mergeCell ref="D31:F31"/>
    <mergeCell ref="G31:G32"/>
    <mergeCell ref="H31:H32"/>
    <mergeCell ref="I31:I32"/>
    <mergeCell ref="J31:J32"/>
    <mergeCell ref="K31:K32"/>
  </mergeCells>
  <pageMargins left="0.70866141732283472" right="0.70866141732283472" top="0.74803149606299213" bottom="0.74803149606299213" header="0.31496062992125984" footer="0.31496062992125984"/>
  <pageSetup scale="12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26"/>
  <sheetViews>
    <sheetView topLeftCell="A19" zoomScale="70" zoomScaleNormal="70" workbookViewId="0">
      <selection activeCell="K39" sqref="K39"/>
    </sheetView>
  </sheetViews>
  <sheetFormatPr defaultRowHeight="15"/>
  <cols>
    <col min="1" max="1" width="7.28515625" customWidth="1"/>
    <col min="2" max="2" width="19.28515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4" max="14" width="13" customWidth="1"/>
    <col min="15" max="15" width="6.28515625" customWidth="1"/>
    <col min="16" max="16" width="7.140625" customWidth="1"/>
    <col min="17" max="53" width="6.7109375" customWidth="1"/>
  </cols>
  <sheetData>
    <row r="1" spans="1:5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3" ht="10.5" customHeight="1"/>
    <row r="3" spans="1:53" ht="15.75" customHeight="1" thickBot="1">
      <c r="A3" s="568" t="s">
        <v>90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3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45" t="str">
        <f>B7</f>
        <v>Горошко Игорь</v>
      </c>
      <c r="Q4" s="146" t="str">
        <f>B8</f>
        <v>Шутка Виталик</v>
      </c>
      <c r="R4" s="146" t="str">
        <f>B9</f>
        <v>Пикулин Паша</v>
      </c>
      <c r="S4" s="146" t="str">
        <f>B10</f>
        <v>Шутка Виталик</v>
      </c>
      <c r="T4" s="146" t="str">
        <f>B11</f>
        <v>Пикулин Паша</v>
      </c>
      <c r="U4" s="146" t="str">
        <f>B12</f>
        <v>Шутка Виталик</v>
      </c>
      <c r="V4" s="146" t="str">
        <f>B13</f>
        <v>Горошко Игорь</v>
      </c>
      <c r="W4" s="146" t="str">
        <f>B14</f>
        <v>Винтонив Иван</v>
      </c>
      <c r="X4" s="146" t="str">
        <f>B15</f>
        <v>Горошко Игорь</v>
      </c>
      <c r="Y4" s="146" t="str">
        <f>B16</f>
        <v>Винтонив Иван</v>
      </c>
      <c r="Z4" s="146" t="str">
        <f>B17</f>
        <v>Горошко Игорь</v>
      </c>
      <c r="AA4" s="146" t="str">
        <f>B18</f>
        <v>Винтонив Иван</v>
      </c>
      <c r="AB4" s="146" t="str">
        <f>B19</f>
        <v>Горошко Игорь</v>
      </c>
      <c r="AC4" s="146" t="str">
        <f>B19</f>
        <v>Горошко Игорь</v>
      </c>
      <c r="AD4" s="146" t="str">
        <f>B21</f>
        <v>Винтонив Иван</v>
      </c>
      <c r="AE4" s="146" t="str">
        <f>B22</f>
        <v>Горошко Игорь</v>
      </c>
      <c r="AF4" s="146" t="str">
        <f>B23</f>
        <v>Бойко Коля</v>
      </c>
      <c r="AG4" s="146" t="str">
        <f>B24</f>
        <v>Горошко Игорь</v>
      </c>
      <c r="AH4" s="146" t="str">
        <f>B25</f>
        <v>Бойко Коля</v>
      </c>
      <c r="AI4" s="146" t="str">
        <f>B26</f>
        <v>Горошко Игорь</v>
      </c>
      <c r="AJ4" s="146" t="str">
        <f>B27</f>
        <v>Пикулин Паша</v>
      </c>
      <c r="AK4" s="146" t="str">
        <f>B28</f>
        <v>Горошко Игорь</v>
      </c>
      <c r="AL4" s="146" t="str">
        <f>B29</f>
        <v>Бойко Коля</v>
      </c>
      <c r="AM4" s="146" t="str">
        <f>B30</f>
        <v>Винтонив Иван</v>
      </c>
      <c r="AN4" s="146" t="str">
        <f>B31</f>
        <v>Бойко Коля</v>
      </c>
      <c r="AO4" s="146" t="str">
        <f>B31</f>
        <v>Бойко Коля</v>
      </c>
      <c r="AP4" s="146" t="str">
        <f>B33</f>
        <v>Винтонив Иван</v>
      </c>
      <c r="AQ4" s="146" t="str">
        <f>B34</f>
        <v>Бойко Коля</v>
      </c>
      <c r="AR4" s="146" t="str">
        <f>B35</f>
        <v>Пикулин Паша</v>
      </c>
      <c r="AS4" s="146" t="str">
        <f>B36</f>
        <v>Бойко Коля</v>
      </c>
      <c r="AT4" s="146" t="str">
        <f>B37</f>
        <v>Пикулин Паша</v>
      </c>
      <c r="AU4" s="146" t="str">
        <f>B38</f>
        <v>Пикулин Паша</v>
      </c>
      <c r="AV4" s="146" t="str">
        <f>B39</f>
        <v>Шутка Виталик</v>
      </c>
      <c r="AW4" s="146" t="str">
        <f>B40</f>
        <v>Пикулин Паша</v>
      </c>
      <c r="AX4" s="146" t="str">
        <f>B41</f>
        <v>Шутка Виталик</v>
      </c>
      <c r="AY4" s="146" t="str">
        <f>B42</f>
        <v>Пикулин Паша</v>
      </c>
      <c r="AZ4" s="146" t="str">
        <f>B43</f>
        <v>Шутка Виталик</v>
      </c>
      <c r="BA4" s="147" t="str">
        <f>B44</f>
        <v>Пикулин Паша</v>
      </c>
    </row>
    <row r="5" spans="1:53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64" t="s">
        <v>77</v>
      </c>
      <c r="M5" s="566" t="s">
        <v>78</v>
      </c>
      <c r="O5" s="143">
        <v>1</v>
      </c>
      <c r="P5" s="150">
        <v>49.64</v>
      </c>
      <c r="Q5" s="151">
        <v>41.713000000000001</v>
      </c>
      <c r="R5" s="151">
        <v>41.378999999999998</v>
      </c>
      <c r="S5" s="151">
        <v>40.61</v>
      </c>
      <c r="T5" s="151">
        <v>40.347999999999999</v>
      </c>
      <c r="U5" s="151">
        <v>40.567</v>
      </c>
      <c r="V5" s="151">
        <v>41.268999999999998</v>
      </c>
      <c r="W5" s="162">
        <v>62.761000000000003</v>
      </c>
      <c r="X5" s="162">
        <v>60.524999999999999</v>
      </c>
      <c r="Y5" s="162">
        <v>58.462000000000003</v>
      </c>
      <c r="Z5" s="162">
        <v>58.170999999999999</v>
      </c>
      <c r="AA5" s="162">
        <v>58.445</v>
      </c>
      <c r="AB5" s="162">
        <v>59.469000000000001</v>
      </c>
      <c r="AC5" s="162">
        <v>58.895000000000003</v>
      </c>
      <c r="AD5" s="162">
        <v>59.61</v>
      </c>
      <c r="AE5" s="162">
        <v>59.808999999999997</v>
      </c>
      <c r="AF5" s="162">
        <v>59.521000000000001</v>
      </c>
      <c r="AG5" s="162">
        <v>57.91</v>
      </c>
      <c r="AH5" s="162">
        <v>57.29</v>
      </c>
      <c r="AI5" s="162">
        <v>58.127000000000002</v>
      </c>
      <c r="AJ5" s="162">
        <v>59.042000000000002</v>
      </c>
      <c r="AK5" s="162">
        <v>57.744</v>
      </c>
      <c r="AL5" s="162">
        <v>56.819000000000003</v>
      </c>
      <c r="AM5" s="162">
        <v>57.27</v>
      </c>
      <c r="AN5" s="162">
        <v>56.829000000000001</v>
      </c>
      <c r="AO5" s="162">
        <v>57.115000000000002</v>
      </c>
      <c r="AP5" s="162">
        <v>56.48</v>
      </c>
      <c r="AQ5" s="162">
        <v>56.03</v>
      </c>
      <c r="AR5" s="162">
        <v>57.399000000000001</v>
      </c>
      <c r="AS5" s="162">
        <v>57.353999999999999</v>
      </c>
      <c r="AT5" s="162">
        <v>56.988999999999997</v>
      </c>
      <c r="AU5" s="162">
        <v>54.451000000000001</v>
      </c>
      <c r="AV5" s="162"/>
      <c r="AW5" s="162">
        <v>51.768000000000001</v>
      </c>
      <c r="AX5" s="151">
        <v>45.465000000000003</v>
      </c>
      <c r="AY5" s="151">
        <v>41.170999999999999</v>
      </c>
      <c r="AZ5" s="151">
        <v>43.866</v>
      </c>
      <c r="BA5" s="152">
        <v>43.134</v>
      </c>
    </row>
    <row r="6" spans="1:53" s="1" customFormat="1" ht="32.25" customHeight="1" thickBot="1">
      <c r="A6" s="570"/>
      <c r="B6" s="571"/>
      <c r="C6" s="573"/>
      <c r="D6" s="575"/>
      <c r="E6" s="570"/>
      <c r="F6" s="27" t="s">
        <v>74</v>
      </c>
      <c r="G6" s="23" t="s">
        <v>75</v>
      </c>
      <c r="H6" s="28" t="s">
        <v>76</v>
      </c>
      <c r="I6" s="575"/>
      <c r="J6" s="24" t="s">
        <v>3</v>
      </c>
      <c r="K6" s="24" t="s">
        <v>2</v>
      </c>
      <c r="L6" s="565"/>
      <c r="M6" s="567"/>
      <c r="O6" s="143">
        <v>2</v>
      </c>
      <c r="P6" s="153">
        <v>49.027000000000001</v>
      </c>
      <c r="Q6" s="154">
        <v>41.075000000000003</v>
      </c>
      <c r="R6" s="154">
        <v>40.237000000000002</v>
      </c>
      <c r="S6" s="154">
        <v>40.28</v>
      </c>
      <c r="T6" s="154">
        <v>39.901000000000003</v>
      </c>
      <c r="U6" s="154">
        <v>40.506</v>
      </c>
      <c r="V6" s="154">
        <v>40.668999999999997</v>
      </c>
      <c r="W6" s="161">
        <v>61.737000000000002</v>
      </c>
      <c r="X6" s="161">
        <v>59.945999999999998</v>
      </c>
      <c r="Y6" s="161">
        <v>58.305999999999997</v>
      </c>
      <c r="Z6" s="161">
        <v>58.142000000000003</v>
      </c>
      <c r="AA6" s="161">
        <v>59.014000000000003</v>
      </c>
      <c r="AB6" s="161">
        <v>59.186999999999998</v>
      </c>
      <c r="AC6" s="161">
        <v>58.207000000000001</v>
      </c>
      <c r="AD6" s="161">
        <v>60.588999999999999</v>
      </c>
      <c r="AE6" s="161">
        <v>59.128</v>
      </c>
      <c r="AF6" s="161">
        <v>59.951999999999998</v>
      </c>
      <c r="AG6" s="161">
        <v>57.43</v>
      </c>
      <c r="AH6" s="161">
        <v>58.12</v>
      </c>
      <c r="AI6" s="161">
        <v>59.338000000000001</v>
      </c>
      <c r="AJ6" s="161">
        <v>59.286999999999999</v>
      </c>
      <c r="AK6" s="161">
        <v>57.204000000000001</v>
      </c>
      <c r="AL6" s="161">
        <v>56.682000000000002</v>
      </c>
      <c r="AM6" s="161">
        <v>57.07</v>
      </c>
      <c r="AN6" s="161">
        <v>57.466999999999999</v>
      </c>
      <c r="AO6" s="161">
        <v>56.484000000000002</v>
      </c>
      <c r="AP6" s="161">
        <v>55.988999999999997</v>
      </c>
      <c r="AQ6" s="161">
        <v>56.124000000000002</v>
      </c>
      <c r="AR6" s="161">
        <v>57.069000000000003</v>
      </c>
      <c r="AS6" s="161">
        <v>57.04</v>
      </c>
      <c r="AT6" s="161">
        <v>56.575000000000003</v>
      </c>
      <c r="AU6" s="161">
        <v>53.048999999999999</v>
      </c>
      <c r="AV6" s="161"/>
      <c r="AW6" s="161">
        <v>51.624000000000002</v>
      </c>
      <c r="AX6" s="154">
        <v>44.658000000000001</v>
      </c>
      <c r="AY6" s="154">
        <v>40.601999999999997</v>
      </c>
      <c r="AZ6" s="154">
        <v>41.68</v>
      </c>
      <c r="BA6" s="155">
        <v>41.636000000000003</v>
      </c>
    </row>
    <row r="7" spans="1:53" s="2" customFormat="1" ht="24.95" customHeight="1">
      <c r="A7" s="29">
        <v>1</v>
      </c>
      <c r="B7" s="32" t="s">
        <v>151</v>
      </c>
      <c r="C7" s="36">
        <v>13</v>
      </c>
      <c r="D7" s="163">
        <v>28</v>
      </c>
      <c r="E7" s="164">
        <f>D7</f>
        <v>28</v>
      </c>
      <c r="F7" s="165">
        <f>MIN(P5:P115)</f>
        <v>40.945</v>
      </c>
      <c r="G7" s="165">
        <f>AVERAGE(P5:P115)</f>
        <v>43.939035714285708</v>
      </c>
      <c r="H7" s="166">
        <f>G7-F7</f>
        <v>2.9940357142857081</v>
      </c>
      <c r="I7" s="40">
        <f>J7</f>
        <v>1.4282407407407409E-2</v>
      </c>
      <c r="J7" s="44">
        <v>1.4282407407407409E-2</v>
      </c>
      <c r="K7" s="199">
        <f>J7</f>
        <v>1.4282407407407409E-2</v>
      </c>
      <c r="L7" s="29" t="s">
        <v>194</v>
      </c>
      <c r="M7" s="206">
        <v>5</v>
      </c>
      <c r="N7" s="2" t="s">
        <v>433</v>
      </c>
      <c r="O7" s="144">
        <v>3</v>
      </c>
      <c r="P7" s="153">
        <v>47.298999999999999</v>
      </c>
      <c r="Q7" s="154">
        <v>41.058</v>
      </c>
      <c r="R7" s="154">
        <v>40.319000000000003</v>
      </c>
      <c r="S7" s="154">
        <v>40.564999999999998</v>
      </c>
      <c r="T7" s="154">
        <v>39.862000000000002</v>
      </c>
      <c r="U7" s="154">
        <v>40.584000000000003</v>
      </c>
      <c r="V7" s="154">
        <v>40.281999999999996</v>
      </c>
      <c r="W7" s="161">
        <v>61.973999999999997</v>
      </c>
      <c r="X7" s="161">
        <v>59.841000000000001</v>
      </c>
      <c r="Y7" s="161">
        <v>58.189</v>
      </c>
      <c r="Z7" s="161">
        <v>57.74</v>
      </c>
      <c r="AA7" s="161">
        <v>58.887999999999998</v>
      </c>
      <c r="AB7" s="161">
        <v>59.735999999999997</v>
      </c>
      <c r="AC7" s="161">
        <v>58.671999999999997</v>
      </c>
      <c r="AD7" s="161">
        <v>60.122999999999998</v>
      </c>
      <c r="AE7" s="161">
        <v>59.38</v>
      </c>
      <c r="AF7" s="161">
        <v>60.012999999999998</v>
      </c>
      <c r="AG7" s="161">
        <v>58.671999999999997</v>
      </c>
      <c r="AH7" s="161">
        <v>59.1</v>
      </c>
      <c r="AI7" s="161">
        <v>58.290999999999997</v>
      </c>
      <c r="AJ7" s="161">
        <v>59.453000000000003</v>
      </c>
      <c r="AK7" s="161">
        <v>57.128</v>
      </c>
      <c r="AL7" s="161">
        <v>56.811999999999998</v>
      </c>
      <c r="AM7" s="161">
        <v>56.74</v>
      </c>
      <c r="AN7" s="161">
        <v>57.612000000000002</v>
      </c>
      <c r="AO7" s="161">
        <v>55.951999999999998</v>
      </c>
      <c r="AP7" s="161">
        <v>56.54</v>
      </c>
      <c r="AQ7" s="161">
        <v>55.698</v>
      </c>
      <c r="AR7" s="161">
        <v>56.969000000000001</v>
      </c>
      <c r="AS7" s="161">
        <v>56.689</v>
      </c>
      <c r="AT7" s="161">
        <v>56.076999999999998</v>
      </c>
      <c r="AU7" s="161">
        <v>53.189</v>
      </c>
      <c r="AV7" s="161"/>
      <c r="AW7" s="161">
        <v>51.805999999999997</v>
      </c>
      <c r="AX7" s="154">
        <v>43.534999999999997</v>
      </c>
      <c r="AY7" s="154">
        <v>40.936999999999998</v>
      </c>
      <c r="AZ7" s="154">
        <v>58.959000000000003</v>
      </c>
      <c r="BA7" s="155">
        <v>40.58</v>
      </c>
    </row>
    <row r="8" spans="1:53" s="2" customFormat="1" ht="24.95" customHeight="1">
      <c r="A8" s="30">
        <v>2</v>
      </c>
      <c r="B8" s="33" t="s">
        <v>171</v>
      </c>
      <c r="C8" s="37">
        <v>5</v>
      </c>
      <c r="D8" s="167">
        <v>113</v>
      </c>
      <c r="E8" s="168">
        <f>D8-D7</f>
        <v>85</v>
      </c>
      <c r="F8" s="362">
        <f>MIN(Q5:Q115)</f>
        <v>39.972000000000001</v>
      </c>
      <c r="G8" s="169">
        <f>AVERAGE(Q5:Q115)</f>
        <v>40.593011904761923</v>
      </c>
      <c r="H8" s="170">
        <f>G8-F8</f>
        <v>0.62101190476192158</v>
      </c>
      <c r="I8" s="41">
        <f>J8+I7</f>
        <v>5.5185185185185191E-2</v>
      </c>
      <c r="J8" s="45">
        <v>4.0902777777777781E-2</v>
      </c>
      <c r="K8" s="200">
        <f>J8</f>
        <v>4.0902777777777781E-2</v>
      </c>
      <c r="L8" s="195" t="s">
        <v>187</v>
      </c>
      <c r="M8" s="176">
        <v>5</v>
      </c>
      <c r="N8" s="2" t="s">
        <v>433</v>
      </c>
      <c r="O8" s="144">
        <v>4</v>
      </c>
      <c r="P8" s="153">
        <v>47.286999999999999</v>
      </c>
      <c r="Q8" s="154">
        <v>43.32</v>
      </c>
      <c r="R8" s="154">
        <v>40.07</v>
      </c>
      <c r="S8" s="154">
        <v>40.198999999999998</v>
      </c>
      <c r="T8" s="154">
        <v>39.973999999999997</v>
      </c>
      <c r="U8" s="154">
        <v>40.377000000000002</v>
      </c>
      <c r="V8" s="154">
        <v>40.070999999999998</v>
      </c>
      <c r="W8" s="161"/>
      <c r="X8" s="161">
        <v>59.924999999999997</v>
      </c>
      <c r="Y8" s="161">
        <v>58.341000000000001</v>
      </c>
      <c r="Z8" s="161">
        <v>57.531999999999996</v>
      </c>
      <c r="AA8" s="161">
        <v>58.954000000000001</v>
      </c>
      <c r="AB8" s="161">
        <v>58.743000000000002</v>
      </c>
      <c r="AC8" s="161">
        <v>58.793999999999997</v>
      </c>
      <c r="AD8" s="161">
        <v>59.465000000000003</v>
      </c>
      <c r="AE8" s="161">
        <v>59.35</v>
      </c>
      <c r="AF8" s="161">
        <v>60.161999999999999</v>
      </c>
      <c r="AG8" s="161">
        <v>57.588000000000001</v>
      </c>
      <c r="AH8" s="161">
        <v>58.87</v>
      </c>
      <c r="AI8" s="161">
        <v>57.692</v>
      </c>
      <c r="AJ8" s="161">
        <v>58.924999999999997</v>
      </c>
      <c r="AK8" s="161">
        <v>57.356999999999999</v>
      </c>
      <c r="AL8" s="161">
        <v>56.39</v>
      </c>
      <c r="AM8" s="161">
        <v>56.59</v>
      </c>
      <c r="AN8" s="161">
        <v>57.499000000000002</v>
      </c>
      <c r="AO8" s="161">
        <v>55.811</v>
      </c>
      <c r="AP8" s="161">
        <v>57.006999999999998</v>
      </c>
      <c r="AQ8" s="161">
        <v>56.094999999999999</v>
      </c>
      <c r="AR8" s="161">
        <v>57.18</v>
      </c>
      <c r="AS8" s="161">
        <v>56.613</v>
      </c>
      <c r="AT8" s="161">
        <v>55.466999999999999</v>
      </c>
      <c r="AU8" s="161"/>
      <c r="AV8" s="161"/>
      <c r="AW8" s="161">
        <v>52.23</v>
      </c>
      <c r="AX8" s="154">
        <v>42.610999999999997</v>
      </c>
      <c r="AY8" s="154">
        <v>45.658999999999999</v>
      </c>
      <c r="AZ8" s="154"/>
      <c r="BA8" s="155">
        <v>40.865000000000002</v>
      </c>
    </row>
    <row r="9" spans="1:53" s="2" customFormat="1" ht="24.95" customHeight="1">
      <c r="A9" s="30">
        <v>3</v>
      </c>
      <c r="B9" s="33" t="s">
        <v>148</v>
      </c>
      <c r="C9" s="37">
        <v>9</v>
      </c>
      <c r="D9" s="167">
        <v>225</v>
      </c>
      <c r="E9" s="168">
        <f>D9-D8</f>
        <v>112</v>
      </c>
      <c r="F9" s="287">
        <f>MIN(R5:R115)</f>
        <v>39.53</v>
      </c>
      <c r="G9" s="169">
        <f>AVERAGE(R5:R115)</f>
        <v>40.027234234234236</v>
      </c>
      <c r="H9" s="170">
        <f t="shared" ref="H9:H44" si="0">G9-F9</f>
        <v>0.49723423423423441</v>
      </c>
      <c r="I9" s="41">
        <f>I8+J9</f>
        <v>0.10800925925925928</v>
      </c>
      <c r="J9" s="45">
        <v>5.2824074074074079E-2</v>
      </c>
      <c r="K9" s="200">
        <f>J9</f>
        <v>5.2824074074074079E-2</v>
      </c>
      <c r="L9" s="196" t="s">
        <v>207</v>
      </c>
      <c r="M9" s="176">
        <v>-88</v>
      </c>
      <c r="N9" s="2" t="s">
        <v>489</v>
      </c>
      <c r="O9" s="144">
        <v>5</v>
      </c>
      <c r="P9" s="153">
        <v>46.917999999999999</v>
      </c>
      <c r="Q9" s="154">
        <v>41.421999999999997</v>
      </c>
      <c r="R9" s="154">
        <v>39.817</v>
      </c>
      <c r="S9" s="154">
        <v>40.316000000000003</v>
      </c>
      <c r="T9" s="154">
        <v>39.996000000000002</v>
      </c>
      <c r="U9" s="154">
        <v>40.308999999999997</v>
      </c>
      <c r="V9" s="154">
        <v>39.927</v>
      </c>
      <c r="W9" s="161"/>
      <c r="X9" s="161">
        <v>60.558999999999997</v>
      </c>
      <c r="Y9" s="161">
        <v>59.213999999999999</v>
      </c>
      <c r="Z9" s="161">
        <v>57.454000000000001</v>
      </c>
      <c r="AA9" s="161">
        <v>58.704999999999998</v>
      </c>
      <c r="AB9" s="161">
        <v>58.42</v>
      </c>
      <c r="AC9" s="161">
        <v>59.082000000000001</v>
      </c>
      <c r="AD9" s="161">
        <v>59.588000000000001</v>
      </c>
      <c r="AE9" s="161">
        <v>58.924999999999997</v>
      </c>
      <c r="AF9" s="161">
        <v>59.093000000000004</v>
      </c>
      <c r="AG9" s="161">
        <v>57.994</v>
      </c>
      <c r="AH9" s="161">
        <v>58.104999999999997</v>
      </c>
      <c r="AI9" s="161">
        <v>57.293999999999997</v>
      </c>
      <c r="AJ9" s="161">
        <v>58.506</v>
      </c>
      <c r="AK9" s="161">
        <v>56.470999999999997</v>
      </c>
      <c r="AL9" s="161">
        <v>56.164999999999999</v>
      </c>
      <c r="AM9" s="161">
        <v>56.743000000000002</v>
      </c>
      <c r="AN9" s="161">
        <v>57.584000000000003</v>
      </c>
      <c r="AO9" s="161">
        <v>55.749000000000002</v>
      </c>
      <c r="AP9" s="161">
        <v>56.829000000000001</v>
      </c>
      <c r="AQ9" s="161">
        <v>55.604999999999997</v>
      </c>
      <c r="AR9" s="161">
        <v>57.311</v>
      </c>
      <c r="AS9" s="161">
        <v>56.722999999999999</v>
      </c>
      <c r="AT9" s="161">
        <v>56.6</v>
      </c>
      <c r="AU9" s="161"/>
      <c r="AV9" s="161"/>
      <c r="AW9" s="161">
        <v>51.33</v>
      </c>
      <c r="AX9" s="154">
        <v>42.506</v>
      </c>
      <c r="AY9" s="161">
        <v>50.005000000000003</v>
      </c>
      <c r="AZ9" s="154"/>
      <c r="BA9" s="155">
        <v>40.415999999999997</v>
      </c>
    </row>
    <row r="10" spans="1:53" s="2" customFormat="1" ht="24.95" customHeight="1">
      <c r="A10" s="30">
        <v>4</v>
      </c>
      <c r="B10" s="33" t="s">
        <v>171</v>
      </c>
      <c r="C10" s="37">
        <v>4</v>
      </c>
      <c r="D10" s="167">
        <v>265</v>
      </c>
      <c r="E10" s="168">
        <f t="shared" ref="E10:E44" si="1">D10-D9</f>
        <v>40</v>
      </c>
      <c r="F10" s="365">
        <f>MIN(S5:S115)</f>
        <v>39.917000000000002</v>
      </c>
      <c r="G10" s="169">
        <f>AVERAGE(S5:S115)</f>
        <v>40.347820512820512</v>
      </c>
      <c r="H10" s="170">
        <f t="shared" si="0"/>
        <v>0.43082051282051026</v>
      </c>
      <c r="I10" s="41">
        <f>I9+J10</f>
        <v>0.12807870370370372</v>
      </c>
      <c r="J10" s="45">
        <v>2.0069444444444442E-2</v>
      </c>
      <c r="K10" s="200">
        <f>J10+K8</f>
        <v>6.0972222222222219E-2</v>
      </c>
      <c r="L10" s="196" t="s">
        <v>208</v>
      </c>
      <c r="M10" s="176"/>
      <c r="O10" s="144">
        <v>6</v>
      </c>
      <c r="P10" s="153">
        <v>46.155999999999999</v>
      </c>
      <c r="Q10" s="154">
        <v>40.831000000000003</v>
      </c>
      <c r="R10" s="154">
        <v>39.988</v>
      </c>
      <c r="S10" s="154">
        <v>39.994999999999997</v>
      </c>
      <c r="T10" s="154">
        <v>40.091999999999999</v>
      </c>
      <c r="U10" s="154">
        <v>40.432000000000002</v>
      </c>
      <c r="V10" s="154">
        <v>40.026000000000003</v>
      </c>
      <c r="W10" s="161"/>
      <c r="X10" s="161">
        <v>59.201999999999998</v>
      </c>
      <c r="Y10" s="161">
        <v>58.548000000000002</v>
      </c>
      <c r="Z10" s="161">
        <v>57.607999999999997</v>
      </c>
      <c r="AA10" s="161">
        <v>59.168999999999997</v>
      </c>
      <c r="AB10" s="161">
        <v>58.526000000000003</v>
      </c>
      <c r="AC10" s="161">
        <v>58.95</v>
      </c>
      <c r="AD10" s="161">
        <v>59.63</v>
      </c>
      <c r="AE10" s="161">
        <v>58.917999999999999</v>
      </c>
      <c r="AF10" s="161">
        <v>60.057000000000002</v>
      </c>
      <c r="AG10" s="161">
        <v>57.718000000000004</v>
      </c>
      <c r="AH10" s="161">
        <v>58.494999999999997</v>
      </c>
      <c r="AI10" s="161">
        <v>57.887</v>
      </c>
      <c r="AJ10" s="161">
        <v>58.447000000000003</v>
      </c>
      <c r="AK10" s="161">
        <v>56.838999999999999</v>
      </c>
      <c r="AL10" s="161">
        <v>56.567</v>
      </c>
      <c r="AM10" s="161">
        <v>56.226999999999997</v>
      </c>
      <c r="AN10" s="161">
        <v>57.29</v>
      </c>
      <c r="AO10" s="161">
        <v>56.271000000000001</v>
      </c>
      <c r="AP10" s="161">
        <v>57.42</v>
      </c>
      <c r="AQ10" s="161">
        <v>55.793999999999997</v>
      </c>
      <c r="AR10" s="161">
        <v>57.555999999999997</v>
      </c>
      <c r="AS10" s="161">
        <v>56.219000000000001</v>
      </c>
      <c r="AT10" s="161">
        <v>56.002000000000002</v>
      </c>
      <c r="AU10" s="161"/>
      <c r="AV10" s="161"/>
      <c r="AW10" s="161">
        <v>50.927</v>
      </c>
      <c r="AX10" s="154">
        <v>41.664000000000001</v>
      </c>
      <c r="AY10" s="161">
        <v>51.692999999999998</v>
      </c>
      <c r="AZ10" s="154"/>
      <c r="BA10" s="155">
        <v>40.164999999999999</v>
      </c>
    </row>
    <row r="11" spans="1:53" s="2" customFormat="1" ht="24.95" customHeight="1">
      <c r="A11" s="30">
        <v>5</v>
      </c>
      <c r="B11" s="33" t="s">
        <v>148</v>
      </c>
      <c r="C11" s="160" t="s">
        <v>428</v>
      </c>
      <c r="D11" s="167">
        <v>342</v>
      </c>
      <c r="E11" s="168">
        <f t="shared" si="1"/>
        <v>77</v>
      </c>
      <c r="F11" s="365">
        <f>MIN(T5:T115)</f>
        <v>39.802</v>
      </c>
      <c r="G11" s="169">
        <f>AVERAGE(T5:T115)</f>
        <v>41.421921052631603</v>
      </c>
      <c r="H11" s="170">
        <f t="shared" si="0"/>
        <v>1.6199210526316037</v>
      </c>
      <c r="I11" s="41">
        <f t="shared" ref="I11:I18" si="2">I10+J11</f>
        <v>0.16545138888888891</v>
      </c>
      <c r="J11" s="45">
        <v>3.7372685185185189E-2</v>
      </c>
      <c r="K11" s="200">
        <f>J11+K9</f>
        <v>9.0196759259259268E-2</v>
      </c>
      <c r="L11" s="195" t="s">
        <v>238</v>
      </c>
      <c r="M11" s="176"/>
      <c r="O11" s="144">
        <v>7</v>
      </c>
      <c r="P11" s="153">
        <v>45.82</v>
      </c>
      <c r="Q11" s="154">
        <v>41.616999999999997</v>
      </c>
      <c r="R11" s="154">
        <v>39.741999999999997</v>
      </c>
      <c r="S11" s="154">
        <v>40.338999999999999</v>
      </c>
      <c r="T11" s="154">
        <v>39.996000000000002</v>
      </c>
      <c r="U11" s="154">
        <v>40.658000000000001</v>
      </c>
      <c r="V11" s="154">
        <v>41.771999999999998</v>
      </c>
      <c r="W11" s="161"/>
      <c r="X11" s="161">
        <v>59.497</v>
      </c>
      <c r="Y11" s="161">
        <v>58.39</v>
      </c>
      <c r="Z11" s="161">
        <v>57.213999999999999</v>
      </c>
      <c r="AA11" s="161">
        <v>58.957999999999998</v>
      </c>
      <c r="AB11" s="161">
        <v>58.716999999999999</v>
      </c>
      <c r="AC11" s="161">
        <v>58.956000000000003</v>
      </c>
      <c r="AD11" s="161">
        <v>59.911999999999999</v>
      </c>
      <c r="AE11" s="161">
        <v>59.445999999999998</v>
      </c>
      <c r="AF11" s="161">
        <v>59.412999999999997</v>
      </c>
      <c r="AG11" s="161">
        <v>58.692</v>
      </c>
      <c r="AH11" s="161">
        <v>58.026000000000003</v>
      </c>
      <c r="AI11" s="161">
        <v>57.551000000000002</v>
      </c>
      <c r="AJ11" s="161">
        <v>58.167000000000002</v>
      </c>
      <c r="AK11" s="161">
        <v>56.579000000000001</v>
      </c>
      <c r="AL11" s="161">
        <v>56.600999999999999</v>
      </c>
      <c r="AM11" s="161">
        <v>56.432000000000002</v>
      </c>
      <c r="AN11" s="161">
        <v>56.88</v>
      </c>
      <c r="AO11" s="161">
        <v>55.607999999999997</v>
      </c>
      <c r="AP11" s="161">
        <v>56.558</v>
      </c>
      <c r="AQ11" s="161">
        <v>55.332999999999998</v>
      </c>
      <c r="AR11" s="161">
        <v>56.554000000000002</v>
      </c>
      <c r="AS11" s="161">
        <v>56.646000000000001</v>
      </c>
      <c r="AT11" s="161">
        <v>55.457999999999998</v>
      </c>
      <c r="AU11" s="161"/>
      <c r="AV11" s="161"/>
      <c r="AW11" s="161">
        <v>50.302</v>
      </c>
      <c r="AX11" s="154">
        <v>47.457999999999998</v>
      </c>
      <c r="AY11" s="161">
        <v>53.938000000000002</v>
      </c>
      <c r="AZ11" s="154"/>
      <c r="BA11" s="155">
        <v>40.128</v>
      </c>
    </row>
    <row r="12" spans="1:53" s="2" customFormat="1" ht="24.95" customHeight="1">
      <c r="A12" s="30">
        <v>6</v>
      </c>
      <c r="B12" s="33" t="s">
        <v>171</v>
      </c>
      <c r="C12" s="37">
        <v>5</v>
      </c>
      <c r="D12" s="167">
        <v>364</v>
      </c>
      <c r="E12" s="168">
        <f t="shared" si="1"/>
        <v>22</v>
      </c>
      <c r="F12" s="365">
        <f>MIN(U5:U115)</f>
        <v>40.238999999999997</v>
      </c>
      <c r="G12" s="169">
        <f>AVERAGE(U5:U115)</f>
        <v>40.445952380952384</v>
      </c>
      <c r="H12" s="170">
        <f t="shared" si="0"/>
        <v>0.20695238095238722</v>
      </c>
      <c r="I12" s="41">
        <f t="shared" si="2"/>
        <v>0.17670138888888892</v>
      </c>
      <c r="J12" s="45">
        <v>1.1249999999999998E-2</v>
      </c>
      <c r="K12" s="200">
        <f>J12+K10</f>
        <v>7.2222222222222215E-2</v>
      </c>
      <c r="L12" s="195" t="s">
        <v>239</v>
      </c>
      <c r="M12" s="176"/>
      <c r="O12" s="144">
        <v>8</v>
      </c>
      <c r="P12" s="153">
        <v>45.417000000000002</v>
      </c>
      <c r="Q12" s="154">
        <v>40.762</v>
      </c>
      <c r="R12" s="154">
        <v>39.57</v>
      </c>
      <c r="S12" s="154">
        <v>39.917000000000002</v>
      </c>
      <c r="T12" s="154">
        <v>40.026000000000003</v>
      </c>
      <c r="U12" s="154">
        <v>40.277999999999999</v>
      </c>
      <c r="V12" s="154">
        <v>40.421999999999997</v>
      </c>
      <c r="W12" s="161"/>
      <c r="X12" s="161">
        <v>59.161999999999999</v>
      </c>
      <c r="Y12" s="161">
        <v>58.411000000000001</v>
      </c>
      <c r="Z12" s="161">
        <v>59.015999999999998</v>
      </c>
      <c r="AA12" s="161">
        <v>58.515999999999998</v>
      </c>
      <c r="AB12" s="161">
        <v>58.460999999999999</v>
      </c>
      <c r="AC12" s="161"/>
      <c r="AD12" s="161">
        <v>59.484999999999999</v>
      </c>
      <c r="AE12" s="161">
        <v>59.066000000000003</v>
      </c>
      <c r="AF12" s="161">
        <v>59.558</v>
      </c>
      <c r="AG12" s="161">
        <v>57.904000000000003</v>
      </c>
      <c r="AH12" s="161">
        <v>57.423000000000002</v>
      </c>
      <c r="AI12" s="161">
        <v>57.307000000000002</v>
      </c>
      <c r="AJ12" s="161">
        <v>58.249000000000002</v>
      </c>
      <c r="AK12" s="161">
        <v>56.832000000000001</v>
      </c>
      <c r="AL12" s="161">
        <v>56.084000000000003</v>
      </c>
      <c r="AM12" s="161">
        <v>57.09</v>
      </c>
      <c r="AN12" s="161">
        <v>57.133000000000003</v>
      </c>
      <c r="AO12" s="161">
        <v>55.820999999999998</v>
      </c>
      <c r="AP12" s="161">
        <v>56.823999999999998</v>
      </c>
      <c r="AQ12" s="161">
        <v>55.765000000000001</v>
      </c>
      <c r="AR12" s="161">
        <v>57.338000000000001</v>
      </c>
      <c r="AS12" s="161">
        <v>56.966999999999999</v>
      </c>
      <c r="AT12" s="161">
        <v>55.25</v>
      </c>
      <c r="AU12" s="161"/>
      <c r="AV12" s="161"/>
      <c r="AW12" s="161">
        <v>50.465000000000003</v>
      </c>
      <c r="AX12" s="154">
        <v>41.741999999999997</v>
      </c>
      <c r="AY12" s="161">
        <v>55.481000000000002</v>
      </c>
      <c r="AZ12" s="154"/>
      <c r="BA12" s="155">
        <v>40.048999999999999</v>
      </c>
    </row>
    <row r="13" spans="1:53" s="2" customFormat="1" ht="24.95" customHeight="1">
      <c r="A13" s="30">
        <v>7</v>
      </c>
      <c r="B13" s="33" t="s">
        <v>151</v>
      </c>
      <c r="C13" s="37">
        <v>5</v>
      </c>
      <c r="D13" s="167">
        <v>380</v>
      </c>
      <c r="E13" s="168">
        <f t="shared" si="1"/>
        <v>16</v>
      </c>
      <c r="F13" s="365">
        <f>MIN(V5:V115)</f>
        <v>39.927</v>
      </c>
      <c r="G13" s="169">
        <f>AVERAGE(V5:V115)</f>
        <v>44.974799999999995</v>
      </c>
      <c r="H13" s="170">
        <f t="shared" si="0"/>
        <v>5.0477999999999952</v>
      </c>
      <c r="I13" s="41">
        <f t="shared" si="2"/>
        <v>0.18593750000000003</v>
      </c>
      <c r="J13" s="45">
        <v>9.2361111111111116E-3</v>
      </c>
      <c r="K13" s="200">
        <f>J13+K7</f>
        <v>2.3518518518518522E-2</v>
      </c>
      <c r="L13" s="196" t="s">
        <v>240</v>
      </c>
      <c r="M13" s="176"/>
      <c r="O13" s="144">
        <v>9</v>
      </c>
      <c r="P13" s="153">
        <v>46.104999999999997</v>
      </c>
      <c r="Q13" s="154">
        <v>40.817</v>
      </c>
      <c r="R13" s="154">
        <v>39.53</v>
      </c>
      <c r="S13" s="154">
        <v>40.337000000000003</v>
      </c>
      <c r="T13" s="154">
        <v>40.194000000000003</v>
      </c>
      <c r="U13" s="154">
        <v>40.468000000000004</v>
      </c>
      <c r="V13" s="154">
        <v>39.99</v>
      </c>
      <c r="W13" s="161"/>
      <c r="X13" s="161">
        <v>59.238999999999997</v>
      </c>
      <c r="Y13" s="161">
        <v>58.707000000000001</v>
      </c>
      <c r="Z13" s="161">
        <v>57.667999999999999</v>
      </c>
      <c r="AA13" s="161">
        <v>59.072000000000003</v>
      </c>
      <c r="AB13" s="161">
        <v>58.698999999999998</v>
      </c>
      <c r="AC13" s="161"/>
      <c r="AD13" s="161">
        <v>59.735999999999997</v>
      </c>
      <c r="AE13" s="161">
        <v>59.180999999999997</v>
      </c>
      <c r="AF13" s="161">
        <v>60.067</v>
      </c>
      <c r="AG13" s="161">
        <v>58.121000000000002</v>
      </c>
      <c r="AH13" s="161">
        <v>57.423999999999999</v>
      </c>
      <c r="AI13" s="161">
        <v>58.017000000000003</v>
      </c>
      <c r="AJ13" s="161">
        <v>58.593000000000004</v>
      </c>
      <c r="AK13" s="161">
        <v>56.564</v>
      </c>
      <c r="AL13" s="161">
        <v>57.121000000000002</v>
      </c>
      <c r="AM13" s="161">
        <v>57.012</v>
      </c>
      <c r="AN13" s="161">
        <v>57.564</v>
      </c>
      <c r="AO13" s="161">
        <v>56.143999999999998</v>
      </c>
      <c r="AP13" s="161">
        <v>56.420999999999999</v>
      </c>
      <c r="AQ13" s="161">
        <v>56.097000000000001</v>
      </c>
      <c r="AR13" s="161">
        <v>57.478000000000002</v>
      </c>
      <c r="AS13" s="161">
        <v>56.625</v>
      </c>
      <c r="AT13" s="161">
        <v>55.747</v>
      </c>
      <c r="AU13" s="161"/>
      <c r="AV13" s="161"/>
      <c r="AW13" s="161">
        <v>50.860999999999997</v>
      </c>
      <c r="AX13" s="154">
        <v>41.603000000000002</v>
      </c>
      <c r="AY13" s="161">
        <v>55.521000000000001</v>
      </c>
      <c r="AZ13" s="154"/>
      <c r="BA13" s="155">
        <v>39.923000000000002</v>
      </c>
    </row>
    <row r="14" spans="1:53" s="2" customFormat="1" ht="24.95" customHeight="1">
      <c r="A14" s="30">
        <v>8</v>
      </c>
      <c r="B14" s="33" t="s">
        <v>149</v>
      </c>
      <c r="C14" s="37">
        <v>5</v>
      </c>
      <c r="D14" s="167">
        <v>384</v>
      </c>
      <c r="E14" s="168">
        <f t="shared" si="1"/>
        <v>4</v>
      </c>
      <c r="F14" s="167">
        <f>MIN(W5:W100)</f>
        <v>61.737000000000002</v>
      </c>
      <c r="G14" s="169">
        <f>AVERAGE(W5:W115)</f>
        <v>62.157333333333334</v>
      </c>
      <c r="H14" s="170">
        <f t="shared" si="0"/>
        <v>0.42033333333333189</v>
      </c>
      <c r="I14" s="41">
        <f t="shared" si="2"/>
        <v>0.18949074074074077</v>
      </c>
      <c r="J14" s="45">
        <v>3.5532407407407405E-3</v>
      </c>
      <c r="K14" s="200">
        <f>J14</f>
        <v>3.5532407407407405E-3</v>
      </c>
      <c r="L14" s="196" t="s">
        <v>241</v>
      </c>
      <c r="M14" s="176"/>
      <c r="O14" s="143">
        <v>10</v>
      </c>
      <c r="P14" s="153">
        <v>44.665999999999997</v>
      </c>
      <c r="Q14" s="154">
        <v>40.734000000000002</v>
      </c>
      <c r="R14" s="154">
        <v>39.619</v>
      </c>
      <c r="S14" s="154">
        <v>40.439</v>
      </c>
      <c r="T14" s="154">
        <v>40.048999999999999</v>
      </c>
      <c r="U14" s="154">
        <v>40.463999999999999</v>
      </c>
      <c r="V14" s="154">
        <v>40.106999999999999</v>
      </c>
      <c r="W14" s="161"/>
      <c r="X14" s="161">
        <v>58.63</v>
      </c>
      <c r="Y14" s="161">
        <v>59.097999999999999</v>
      </c>
      <c r="Z14" s="161">
        <v>57.457999999999998</v>
      </c>
      <c r="AA14" s="161">
        <v>59.34</v>
      </c>
      <c r="AB14" s="161">
        <v>58.567</v>
      </c>
      <c r="AC14" s="161"/>
      <c r="AD14" s="161">
        <v>60.197000000000003</v>
      </c>
      <c r="AE14" s="161">
        <v>58.902000000000001</v>
      </c>
      <c r="AF14" s="161">
        <v>60.195999999999998</v>
      </c>
      <c r="AG14" s="161">
        <v>58.485999999999997</v>
      </c>
      <c r="AH14" s="161">
        <v>57.720999999999997</v>
      </c>
      <c r="AI14" s="161">
        <v>57.357999999999997</v>
      </c>
      <c r="AJ14" s="161">
        <v>59.44</v>
      </c>
      <c r="AK14" s="161">
        <v>56.148000000000003</v>
      </c>
      <c r="AL14" s="161">
        <v>56.682000000000002</v>
      </c>
      <c r="AM14" s="161">
        <v>57.09</v>
      </c>
      <c r="AN14" s="161">
        <v>57.496000000000002</v>
      </c>
      <c r="AO14" s="161">
        <v>56.177</v>
      </c>
      <c r="AP14" s="161">
        <v>56.311</v>
      </c>
      <c r="AQ14" s="161">
        <v>55.819000000000003</v>
      </c>
      <c r="AR14" s="161">
        <v>56.637</v>
      </c>
      <c r="AS14" s="161">
        <v>56.234000000000002</v>
      </c>
      <c r="AT14" s="161">
        <v>56.103000000000002</v>
      </c>
      <c r="AU14" s="161"/>
      <c r="AV14" s="161"/>
      <c r="AW14" s="161">
        <v>50.107999999999997</v>
      </c>
      <c r="AX14" s="154">
        <v>41.738999999999997</v>
      </c>
      <c r="AY14" s="161">
        <v>55.423999999999999</v>
      </c>
      <c r="AZ14" s="154"/>
      <c r="BA14" s="155">
        <v>39.804000000000002</v>
      </c>
    </row>
    <row r="15" spans="1:53" s="2" customFormat="1" ht="24.95" customHeight="1">
      <c r="A15" s="30">
        <v>9</v>
      </c>
      <c r="B15" s="33" t="s">
        <v>151</v>
      </c>
      <c r="C15" s="37">
        <v>5</v>
      </c>
      <c r="D15" s="167">
        <v>421</v>
      </c>
      <c r="E15" s="168">
        <f t="shared" si="1"/>
        <v>37</v>
      </c>
      <c r="F15" s="167">
        <f>MIN(X5:X100)</f>
        <v>57.000999999999998</v>
      </c>
      <c r="G15" s="169">
        <f>AVERAGE(X5:X100)</f>
        <v>58.366777777777784</v>
      </c>
      <c r="H15" s="170">
        <f t="shared" si="0"/>
        <v>1.3657777777777866</v>
      </c>
      <c r="I15" s="41">
        <f t="shared" si="2"/>
        <v>0.21520833333333336</v>
      </c>
      <c r="J15" s="45">
        <v>2.5717592592592594E-2</v>
      </c>
      <c r="K15" s="200">
        <f>J15+K13</f>
        <v>4.9236111111111119E-2</v>
      </c>
      <c r="L15" s="195" t="s">
        <v>242</v>
      </c>
      <c r="M15" s="176"/>
      <c r="O15" s="143">
        <v>11</v>
      </c>
      <c r="P15" s="153">
        <v>44.085999999999999</v>
      </c>
      <c r="Q15" s="154">
        <v>40.823999999999998</v>
      </c>
      <c r="R15" s="154">
        <v>39.554000000000002</v>
      </c>
      <c r="S15" s="154">
        <v>40.247</v>
      </c>
      <c r="T15" s="154">
        <v>40.024999999999999</v>
      </c>
      <c r="U15" s="154">
        <v>40.286999999999999</v>
      </c>
      <c r="V15" s="154">
        <v>40.405999999999999</v>
      </c>
      <c r="W15" s="161"/>
      <c r="X15" s="161">
        <v>59.225000000000001</v>
      </c>
      <c r="Y15" s="161">
        <v>58.720999999999997</v>
      </c>
      <c r="Z15" s="161">
        <v>57.88</v>
      </c>
      <c r="AA15" s="161">
        <v>58.704000000000001</v>
      </c>
      <c r="AB15" s="161">
        <v>58.503999999999998</v>
      </c>
      <c r="AC15" s="161"/>
      <c r="AD15" s="161">
        <v>60.087000000000003</v>
      </c>
      <c r="AE15" s="161">
        <v>58.631</v>
      </c>
      <c r="AF15" s="161">
        <v>60.067999999999998</v>
      </c>
      <c r="AG15" s="161">
        <v>57.793999999999997</v>
      </c>
      <c r="AH15" s="161">
        <v>58.01</v>
      </c>
      <c r="AI15" s="161">
        <v>57.566000000000003</v>
      </c>
      <c r="AJ15" s="161">
        <v>59.613</v>
      </c>
      <c r="AK15" s="161">
        <v>56.451999999999998</v>
      </c>
      <c r="AL15" s="161">
        <v>56.401000000000003</v>
      </c>
      <c r="AM15" s="161">
        <v>56.877000000000002</v>
      </c>
      <c r="AN15" s="161">
        <v>57.18</v>
      </c>
      <c r="AO15" s="161">
        <v>55.911000000000001</v>
      </c>
      <c r="AP15" s="161">
        <v>56.795999999999999</v>
      </c>
      <c r="AQ15" s="161">
        <v>57.72</v>
      </c>
      <c r="AR15" s="161">
        <v>56.741999999999997</v>
      </c>
      <c r="AS15" s="161">
        <v>56.113999999999997</v>
      </c>
      <c r="AT15" s="161">
        <v>61.4</v>
      </c>
      <c r="AU15" s="161"/>
      <c r="AV15" s="161"/>
      <c r="AW15" s="161">
        <v>49.384</v>
      </c>
      <c r="AX15" s="154">
        <v>40.869999999999997</v>
      </c>
      <c r="AY15" s="161">
        <v>55.137999999999998</v>
      </c>
      <c r="AZ15" s="154"/>
      <c r="BA15" s="155">
        <v>39.395000000000003</v>
      </c>
    </row>
    <row r="16" spans="1:53" s="2" customFormat="1" ht="24.95" customHeight="1">
      <c r="A16" s="30">
        <v>10</v>
      </c>
      <c r="B16" s="33" t="s">
        <v>149</v>
      </c>
      <c r="C16" s="37">
        <v>2</v>
      </c>
      <c r="D16" s="167">
        <v>447</v>
      </c>
      <c r="E16" s="168">
        <f t="shared" si="1"/>
        <v>26</v>
      </c>
      <c r="F16" s="167">
        <f>MIN(Y5:Y100)</f>
        <v>58.189</v>
      </c>
      <c r="G16" s="169">
        <f>AVERAGE(Y5:Y100)</f>
        <v>58.760920000000006</v>
      </c>
      <c r="H16" s="170">
        <f t="shared" si="0"/>
        <v>0.57192000000000576</v>
      </c>
      <c r="I16" s="41">
        <f t="shared" si="2"/>
        <v>0.23362268518518522</v>
      </c>
      <c r="J16" s="45">
        <v>1.8414351851851852E-2</v>
      </c>
      <c r="K16" s="200">
        <f>J16+K14</f>
        <v>2.1967592592592594E-2</v>
      </c>
      <c r="L16" s="195" t="s">
        <v>269</v>
      </c>
      <c r="M16" s="8"/>
      <c r="O16" s="144">
        <v>12</v>
      </c>
      <c r="P16" s="153">
        <v>44.387999999999998</v>
      </c>
      <c r="Q16" s="154">
        <v>40.698999999999998</v>
      </c>
      <c r="R16" s="154">
        <v>39.753999999999998</v>
      </c>
      <c r="S16" s="154">
        <v>40.143000000000001</v>
      </c>
      <c r="T16" s="154">
        <v>39.802</v>
      </c>
      <c r="U16" s="154">
        <v>40.469000000000001</v>
      </c>
      <c r="V16" s="161">
        <v>52.536999999999999</v>
      </c>
      <c r="W16" s="161"/>
      <c r="X16" s="161">
        <v>58.131</v>
      </c>
      <c r="Y16" s="161">
        <v>58.649000000000001</v>
      </c>
      <c r="Z16" s="161">
        <v>58.131</v>
      </c>
      <c r="AA16" s="161">
        <v>58.475999999999999</v>
      </c>
      <c r="AB16" s="161">
        <v>58.381999999999998</v>
      </c>
      <c r="AC16" s="161"/>
      <c r="AD16" s="161">
        <v>60.081000000000003</v>
      </c>
      <c r="AE16" s="161">
        <v>59.302999999999997</v>
      </c>
      <c r="AF16" s="161">
        <v>60.44</v>
      </c>
      <c r="AG16" s="161">
        <v>58.1</v>
      </c>
      <c r="AH16" s="161">
        <v>58.098999999999997</v>
      </c>
      <c r="AI16" s="161">
        <v>58.396999999999998</v>
      </c>
      <c r="AJ16" s="161">
        <v>59.59</v>
      </c>
      <c r="AK16" s="161">
        <v>56.56</v>
      </c>
      <c r="AL16" s="161">
        <v>56.384999999999998</v>
      </c>
      <c r="AM16" s="161">
        <v>56.686999999999998</v>
      </c>
      <c r="AN16" s="161">
        <v>57.332000000000001</v>
      </c>
      <c r="AO16" s="161">
        <v>56.026000000000003</v>
      </c>
      <c r="AP16" s="161">
        <v>56.76</v>
      </c>
      <c r="AQ16" s="161">
        <v>56.014000000000003</v>
      </c>
      <c r="AR16" s="161">
        <v>58.411999999999999</v>
      </c>
      <c r="AS16" s="161">
        <v>56.768000000000001</v>
      </c>
      <c r="AT16" s="161">
        <v>55.383000000000003</v>
      </c>
      <c r="AU16" s="161"/>
      <c r="AV16" s="161"/>
      <c r="AW16" s="161">
        <v>49.232999999999997</v>
      </c>
      <c r="AX16" s="154">
        <v>40.606999999999999</v>
      </c>
      <c r="AY16" s="161">
        <v>54.875</v>
      </c>
      <c r="AZ16" s="154"/>
      <c r="BA16" s="155">
        <v>39.453000000000003</v>
      </c>
    </row>
    <row r="17" spans="1:53" s="2" customFormat="1" ht="24.95" customHeight="1">
      <c r="A17" s="30">
        <v>11</v>
      </c>
      <c r="B17" s="33" t="s">
        <v>151</v>
      </c>
      <c r="C17" s="37">
        <v>69</v>
      </c>
      <c r="D17" s="167">
        <v>490</v>
      </c>
      <c r="E17" s="168">
        <f t="shared" si="1"/>
        <v>43</v>
      </c>
      <c r="F17" s="167">
        <f>MIN(Z5:Z100)</f>
        <v>57.213999999999999</v>
      </c>
      <c r="G17" s="169">
        <f>AVERAGE(Z5:Z100)</f>
        <v>58.155714285714275</v>
      </c>
      <c r="H17" s="170">
        <f t="shared" si="0"/>
        <v>0.9417142857142764</v>
      </c>
      <c r="I17" s="41">
        <f t="shared" si="2"/>
        <v>0.26331018518518523</v>
      </c>
      <c r="J17" s="45">
        <v>2.9687500000000002E-2</v>
      </c>
      <c r="K17" s="200">
        <f>J17+K15</f>
        <v>7.8923611111111125E-2</v>
      </c>
      <c r="L17" s="195" t="s">
        <v>272</v>
      </c>
      <c r="M17" s="8"/>
      <c r="O17" s="144">
        <v>13</v>
      </c>
      <c r="P17" s="153">
        <v>43.512999999999998</v>
      </c>
      <c r="Q17" s="154">
        <v>40.520000000000003</v>
      </c>
      <c r="R17" s="154">
        <v>39.945</v>
      </c>
      <c r="S17" s="154">
        <v>40.85</v>
      </c>
      <c r="T17" s="154">
        <v>40.097000000000001</v>
      </c>
      <c r="U17" s="154">
        <v>40.289000000000001</v>
      </c>
      <c r="V17" s="161">
        <v>57.826000000000001</v>
      </c>
      <c r="W17" s="161"/>
      <c r="X17" s="161">
        <v>59.375</v>
      </c>
      <c r="Y17" s="161">
        <v>58.963999999999999</v>
      </c>
      <c r="Z17" s="161">
        <v>57.939</v>
      </c>
      <c r="AA17" s="161">
        <v>58.941000000000003</v>
      </c>
      <c r="AB17" s="161">
        <v>58.773000000000003</v>
      </c>
      <c r="AC17" s="161"/>
      <c r="AD17" s="161">
        <v>60.182000000000002</v>
      </c>
      <c r="AE17" s="161">
        <v>59.124000000000002</v>
      </c>
      <c r="AF17" s="161">
        <v>59.802</v>
      </c>
      <c r="AG17" s="161">
        <v>57.680999999999997</v>
      </c>
      <c r="AH17" s="161">
        <v>58.97</v>
      </c>
      <c r="AI17" s="161">
        <v>58.134999999999998</v>
      </c>
      <c r="AJ17" s="161">
        <v>59.555999999999997</v>
      </c>
      <c r="AK17" s="161">
        <v>56.667999999999999</v>
      </c>
      <c r="AL17" s="161">
        <v>56.232999999999997</v>
      </c>
      <c r="AM17" s="161">
        <v>56.168999999999997</v>
      </c>
      <c r="AN17" s="161">
        <v>57.161999999999999</v>
      </c>
      <c r="AO17" s="161">
        <v>56.08</v>
      </c>
      <c r="AP17" s="161">
        <v>56.186999999999998</v>
      </c>
      <c r="AQ17" s="161">
        <v>55.707999999999998</v>
      </c>
      <c r="AR17" s="161">
        <v>56.726999999999997</v>
      </c>
      <c r="AS17" s="161">
        <v>56.433</v>
      </c>
      <c r="AT17" s="161">
        <v>57.389000000000003</v>
      </c>
      <c r="AU17" s="161"/>
      <c r="AV17" s="161"/>
      <c r="AW17" s="161">
        <v>49.151000000000003</v>
      </c>
      <c r="AX17" s="154">
        <v>41.183999999999997</v>
      </c>
      <c r="AY17" s="161">
        <v>54.441000000000003</v>
      </c>
      <c r="AZ17" s="154"/>
      <c r="BA17" s="155">
        <v>39.817999999999998</v>
      </c>
    </row>
    <row r="18" spans="1:53" s="2" customFormat="1" ht="24.95" customHeight="1">
      <c r="A18" s="30">
        <v>12</v>
      </c>
      <c r="B18" s="33" t="s">
        <v>149</v>
      </c>
      <c r="C18" s="37">
        <v>1</v>
      </c>
      <c r="D18" s="167">
        <v>543</v>
      </c>
      <c r="E18" s="168">
        <f t="shared" si="1"/>
        <v>53</v>
      </c>
      <c r="F18" s="167">
        <f>MIN(AA5:AA100)</f>
        <v>58.094999999999999</v>
      </c>
      <c r="G18" s="169">
        <f>AVERAGE(AA5:AA100)</f>
        <v>58.912173076923075</v>
      </c>
      <c r="H18" s="170">
        <f t="shared" si="0"/>
        <v>0.81717307692307628</v>
      </c>
      <c r="I18" s="41">
        <f t="shared" si="2"/>
        <v>0.30019675925925932</v>
      </c>
      <c r="J18" s="45">
        <v>3.6886574074074079E-2</v>
      </c>
      <c r="K18" s="200">
        <f>J18+K16</f>
        <v>5.8854166666666673E-2</v>
      </c>
      <c r="L18" s="195" t="s">
        <v>220</v>
      </c>
      <c r="M18" s="8"/>
      <c r="O18" s="144">
        <v>14</v>
      </c>
      <c r="P18" s="153">
        <v>42.932000000000002</v>
      </c>
      <c r="Q18" s="154">
        <v>40.661999999999999</v>
      </c>
      <c r="R18" s="154">
        <v>39.786000000000001</v>
      </c>
      <c r="S18" s="154">
        <v>40.304000000000002</v>
      </c>
      <c r="T18" s="154">
        <v>40.061999999999998</v>
      </c>
      <c r="U18" s="154">
        <v>40.238999999999997</v>
      </c>
      <c r="V18" s="161">
        <v>58.875999999999998</v>
      </c>
      <c r="W18" s="161"/>
      <c r="X18" s="161">
        <v>58.643000000000001</v>
      </c>
      <c r="Y18" s="161">
        <v>58.56</v>
      </c>
      <c r="Z18" s="161">
        <v>57.661000000000001</v>
      </c>
      <c r="AA18" s="161">
        <v>59.863999999999997</v>
      </c>
      <c r="AB18" s="161">
        <v>58.591999999999999</v>
      </c>
      <c r="AC18" s="161"/>
      <c r="AD18" s="161">
        <v>59.75</v>
      </c>
      <c r="AE18" s="161">
        <v>59.006</v>
      </c>
      <c r="AF18" s="161">
        <v>59.984000000000002</v>
      </c>
      <c r="AG18" s="161">
        <v>57.927</v>
      </c>
      <c r="AH18" s="161">
        <v>58.139000000000003</v>
      </c>
      <c r="AI18" s="161">
        <v>58.021000000000001</v>
      </c>
      <c r="AJ18" s="161">
        <v>59.84</v>
      </c>
      <c r="AK18" s="161">
        <v>56.323</v>
      </c>
      <c r="AL18" s="161">
        <v>56.287999999999997</v>
      </c>
      <c r="AM18" s="161">
        <v>56.927</v>
      </c>
      <c r="AN18" s="161">
        <v>57.378</v>
      </c>
      <c r="AO18" s="161">
        <v>55.423999999999999</v>
      </c>
      <c r="AP18" s="161">
        <v>55.497</v>
      </c>
      <c r="AQ18" s="161">
        <v>55.552</v>
      </c>
      <c r="AR18" s="161">
        <v>55.874000000000002</v>
      </c>
      <c r="AS18" s="161">
        <v>55.87</v>
      </c>
      <c r="AT18" s="161">
        <v>55.226999999999997</v>
      </c>
      <c r="AU18" s="161"/>
      <c r="AV18" s="161"/>
      <c r="AW18" s="161">
        <v>51.488999999999997</v>
      </c>
      <c r="AX18" s="154">
        <v>40.701999999999998</v>
      </c>
      <c r="AY18" s="161">
        <v>54.362000000000002</v>
      </c>
      <c r="AZ18" s="154"/>
      <c r="BA18" s="155">
        <v>43.267000000000003</v>
      </c>
    </row>
    <row r="19" spans="1:53" s="2" customFormat="1" ht="24.95" customHeight="1" thickBot="1">
      <c r="A19" s="577">
        <v>13</v>
      </c>
      <c r="B19" s="579" t="s">
        <v>151</v>
      </c>
      <c r="C19" s="581">
        <v>7</v>
      </c>
      <c r="D19" s="171">
        <v>594</v>
      </c>
      <c r="E19" s="172">
        <f t="shared" si="1"/>
        <v>51</v>
      </c>
      <c r="F19" s="171">
        <f>MIN(AB5:AB100)</f>
        <v>57.597999999999999</v>
      </c>
      <c r="G19" s="173">
        <f>AVERAGE(AB5:AB100)</f>
        <v>58.546900000000015</v>
      </c>
      <c r="H19" s="174">
        <f t="shared" si="0"/>
        <v>0.94890000000001606</v>
      </c>
      <c r="I19" s="587">
        <f>I18+J19</f>
        <v>0.34364583333333337</v>
      </c>
      <c r="J19" s="585">
        <v>4.3449074074074077E-2</v>
      </c>
      <c r="K19" s="583">
        <f>J19+K17</f>
        <v>0.12237268518518521</v>
      </c>
      <c r="L19" s="195" t="s">
        <v>300</v>
      </c>
      <c r="M19" s="8"/>
      <c r="O19" s="144">
        <v>15</v>
      </c>
      <c r="P19" s="153">
        <v>43.33</v>
      </c>
      <c r="Q19" s="154">
        <v>40.576000000000001</v>
      </c>
      <c r="R19" s="154">
        <v>40.841000000000001</v>
      </c>
      <c r="S19" s="154">
        <v>40.247</v>
      </c>
      <c r="T19" s="154">
        <v>39.905000000000001</v>
      </c>
      <c r="U19" s="154">
        <v>40.427999999999997</v>
      </c>
      <c r="V19" s="161">
        <v>60.442</v>
      </c>
      <c r="W19" s="161"/>
      <c r="X19" s="161">
        <v>58.466000000000001</v>
      </c>
      <c r="Y19" s="161">
        <v>58.814</v>
      </c>
      <c r="Z19" s="161">
        <v>57.865000000000002</v>
      </c>
      <c r="AA19" s="161">
        <v>59.326000000000001</v>
      </c>
      <c r="AB19" s="161">
        <v>59.25</v>
      </c>
      <c r="AC19" s="161"/>
      <c r="AD19" s="161">
        <v>59.9</v>
      </c>
      <c r="AE19" s="161">
        <v>58.926000000000002</v>
      </c>
      <c r="AF19" s="161">
        <v>60.304000000000002</v>
      </c>
      <c r="AG19" s="161">
        <v>58.313000000000002</v>
      </c>
      <c r="AH19" s="161">
        <v>58.384</v>
      </c>
      <c r="AI19" s="161">
        <v>57.83</v>
      </c>
      <c r="AJ19" s="161">
        <v>58.716999999999999</v>
      </c>
      <c r="AK19" s="161">
        <v>55.895000000000003</v>
      </c>
      <c r="AL19" s="161">
        <v>56.210999999999999</v>
      </c>
      <c r="AM19" s="161">
        <v>56.378999999999998</v>
      </c>
      <c r="AN19" s="161">
        <v>57.133000000000003</v>
      </c>
      <c r="AO19" s="161">
        <v>55.866999999999997</v>
      </c>
      <c r="AP19" s="161">
        <v>55.936999999999998</v>
      </c>
      <c r="AQ19" s="161">
        <v>55.348999999999997</v>
      </c>
      <c r="AR19" s="161">
        <v>57.145000000000003</v>
      </c>
      <c r="AS19" s="161">
        <v>56.308</v>
      </c>
      <c r="AT19" s="161">
        <v>56.506999999999998</v>
      </c>
      <c r="AU19" s="161"/>
      <c r="AV19" s="161"/>
      <c r="AW19" s="161">
        <v>49.36</v>
      </c>
      <c r="AX19" s="154">
        <v>40.710999999999999</v>
      </c>
      <c r="AY19" s="161">
        <v>53.462000000000003</v>
      </c>
      <c r="AZ19" s="154"/>
      <c r="BA19" s="155">
        <v>42.625999999999998</v>
      </c>
    </row>
    <row r="20" spans="1:53" s="2" customFormat="1" ht="24.95" customHeight="1">
      <c r="A20" s="578"/>
      <c r="B20" s="580"/>
      <c r="C20" s="582"/>
      <c r="D20" s="187">
        <v>602</v>
      </c>
      <c r="E20" s="188">
        <f t="shared" si="1"/>
        <v>8</v>
      </c>
      <c r="F20" s="189">
        <f>MIN(AC5:AC100)</f>
        <v>58.207000000000001</v>
      </c>
      <c r="G20" s="190">
        <f>AVERAGE(AC5:AC100)</f>
        <v>58.79371428571428</v>
      </c>
      <c r="H20" s="191">
        <f t="shared" si="0"/>
        <v>0.58671428571427953</v>
      </c>
      <c r="I20" s="588"/>
      <c r="J20" s="586"/>
      <c r="K20" s="584"/>
      <c r="L20" s="195" t="s">
        <v>292</v>
      </c>
      <c r="M20" s="8"/>
      <c r="O20" s="144">
        <v>16</v>
      </c>
      <c r="P20" s="153">
        <v>44.915999999999997</v>
      </c>
      <c r="Q20" s="154">
        <v>40.4</v>
      </c>
      <c r="R20" s="154">
        <v>40.201999999999998</v>
      </c>
      <c r="S20" s="154">
        <v>40.271000000000001</v>
      </c>
      <c r="T20" s="154">
        <v>40.045999999999999</v>
      </c>
      <c r="U20" s="154">
        <v>40.454000000000001</v>
      </c>
      <c r="V20" s="161"/>
      <c r="W20" s="161"/>
      <c r="X20" s="161">
        <v>58.756999999999998</v>
      </c>
      <c r="Y20" s="161">
        <v>58.844999999999999</v>
      </c>
      <c r="Z20" s="161">
        <v>58.274000000000001</v>
      </c>
      <c r="AA20" s="161">
        <v>58.866</v>
      </c>
      <c r="AB20" s="161">
        <v>58.344999999999999</v>
      </c>
      <c r="AC20" s="161"/>
      <c r="AD20" s="161">
        <v>60.094999999999999</v>
      </c>
      <c r="AE20" s="161">
        <v>59.02</v>
      </c>
      <c r="AF20" s="161">
        <v>60.508000000000003</v>
      </c>
      <c r="AG20" s="161">
        <v>57.939</v>
      </c>
      <c r="AH20" s="161">
        <v>57.773000000000003</v>
      </c>
      <c r="AI20" s="161">
        <v>57.372</v>
      </c>
      <c r="AJ20" s="161">
        <v>58.68</v>
      </c>
      <c r="AK20" s="161">
        <v>56.204000000000001</v>
      </c>
      <c r="AL20" s="161">
        <v>55.829000000000001</v>
      </c>
      <c r="AM20" s="161">
        <v>56.975000000000001</v>
      </c>
      <c r="AN20" s="161">
        <v>56.716999999999999</v>
      </c>
      <c r="AO20" s="161">
        <v>55.89</v>
      </c>
      <c r="AP20" s="161">
        <v>56.506</v>
      </c>
      <c r="AQ20" s="161">
        <v>56.835999999999999</v>
      </c>
      <c r="AR20" s="161">
        <v>60.715000000000003</v>
      </c>
      <c r="AS20" s="161">
        <v>56.036000000000001</v>
      </c>
      <c r="AT20" s="161">
        <v>55.146000000000001</v>
      </c>
      <c r="AU20" s="161"/>
      <c r="AV20" s="161"/>
      <c r="AW20" s="161">
        <v>49.454000000000001</v>
      </c>
      <c r="AX20" s="154">
        <v>41.161999999999999</v>
      </c>
      <c r="AY20" s="161">
        <v>51.57</v>
      </c>
      <c r="AZ20" s="154"/>
      <c r="BA20" s="155">
        <v>39.524000000000001</v>
      </c>
    </row>
    <row r="21" spans="1:53" s="2" customFormat="1" ht="24.95" customHeight="1">
      <c r="A21" s="30">
        <v>14</v>
      </c>
      <c r="B21" s="33" t="s">
        <v>149</v>
      </c>
      <c r="C21" s="37">
        <v>13</v>
      </c>
      <c r="D21" s="187">
        <v>635</v>
      </c>
      <c r="E21" s="188">
        <f t="shared" si="1"/>
        <v>33</v>
      </c>
      <c r="F21" s="189">
        <f>MIN(AD5:AD100)</f>
        <v>58.996000000000002</v>
      </c>
      <c r="G21" s="192">
        <f>AVERAGE(AD5:AD100)</f>
        <v>59.982749999999989</v>
      </c>
      <c r="H21" s="193">
        <f t="shared" si="0"/>
        <v>0.98674999999998647</v>
      </c>
      <c r="I21" s="41">
        <f>I19+J21</f>
        <v>0.36729166666666668</v>
      </c>
      <c r="J21" s="45">
        <v>2.3645833333333335E-2</v>
      </c>
      <c r="K21" s="200">
        <f>J21+K18</f>
        <v>8.2500000000000004E-2</v>
      </c>
      <c r="L21" s="195" t="s">
        <v>219</v>
      </c>
      <c r="M21" s="8"/>
      <c r="O21" s="144">
        <v>17</v>
      </c>
      <c r="P21" s="153">
        <v>42.192999999999998</v>
      </c>
      <c r="Q21" s="154">
        <v>40.591999999999999</v>
      </c>
      <c r="R21" s="154">
        <v>39.749000000000002</v>
      </c>
      <c r="S21" s="154">
        <v>40.235999999999997</v>
      </c>
      <c r="T21" s="154">
        <v>40.076000000000001</v>
      </c>
      <c r="U21" s="154">
        <v>40.317999999999998</v>
      </c>
      <c r="V21" s="161"/>
      <c r="W21" s="161"/>
      <c r="X21" s="161">
        <v>58.106000000000002</v>
      </c>
      <c r="Y21" s="161">
        <v>58.485999999999997</v>
      </c>
      <c r="Z21" s="161">
        <v>57.985999999999997</v>
      </c>
      <c r="AA21" s="161">
        <v>58.676000000000002</v>
      </c>
      <c r="AB21" s="161">
        <v>58.122</v>
      </c>
      <c r="AC21" s="161"/>
      <c r="AD21" s="161">
        <v>60.04</v>
      </c>
      <c r="AE21" s="161">
        <v>59.69</v>
      </c>
      <c r="AF21" s="161">
        <v>60.268999999999998</v>
      </c>
      <c r="AG21" s="161">
        <v>57.904000000000003</v>
      </c>
      <c r="AH21" s="161">
        <v>57.984999999999999</v>
      </c>
      <c r="AI21" s="161">
        <v>57.750999999999998</v>
      </c>
      <c r="AJ21" s="161">
        <v>58.398000000000003</v>
      </c>
      <c r="AK21" s="161">
        <v>55.854999999999997</v>
      </c>
      <c r="AL21" s="161">
        <v>55.97</v>
      </c>
      <c r="AM21" s="161">
        <v>56.747999999999998</v>
      </c>
      <c r="AN21" s="161">
        <v>57.527000000000001</v>
      </c>
      <c r="AO21" s="161">
        <v>55.540999999999997</v>
      </c>
      <c r="AP21" s="161">
        <v>56.197000000000003</v>
      </c>
      <c r="AQ21" s="161">
        <v>56.311</v>
      </c>
      <c r="AR21" s="161">
        <v>56.418999999999997</v>
      </c>
      <c r="AS21" s="161">
        <v>56.372</v>
      </c>
      <c r="AT21" s="161">
        <v>55.569000000000003</v>
      </c>
      <c r="AU21" s="161"/>
      <c r="AV21" s="161"/>
      <c r="AW21" s="161">
        <v>48.177</v>
      </c>
      <c r="AX21" s="154">
        <v>40.133000000000003</v>
      </c>
      <c r="AY21" s="161">
        <v>51.396000000000001</v>
      </c>
      <c r="AZ21" s="154"/>
      <c r="BA21" s="155">
        <v>40.253</v>
      </c>
    </row>
    <row r="22" spans="1:53" s="2" customFormat="1" ht="24.95" customHeight="1">
      <c r="A22" s="30">
        <v>15</v>
      </c>
      <c r="B22" s="33" t="s">
        <v>151</v>
      </c>
      <c r="C22" s="37">
        <v>7</v>
      </c>
      <c r="D22" s="187">
        <v>695</v>
      </c>
      <c r="E22" s="188">
        <f t="shared" si="1"/>
        <v>60</v>
      </c>
      <c r="F22" s="189">
        <f>MIN(AE5:AE100)</f>
        <v>58.613</v>
      </c>
      <c r="G22" s="192">
        <f>AVERAGE(AE5:AE100)</f>
        <v>59.218033898305109</v>
      </c>
      <c r="H22" s="193">
        <f t="shared" si="0"/>
        <v>0.60503389830510912</v>
      </c>
      <c r="I22" s="41">
        <f>I21+J22</f>
        <v>0.40914351851851855</v>
      </c>
      <c r="J22" s="45">
        <v>4.1851851851851855E-2</v>
      </c>
      <c r="K22" s="200">
        <f>J22+K19</f>
        <v>0.16422453703703707</v>
      </c>
      <c r="L22" s="195" t="s">
        <v>301</v>
      </c>
      <c r="M22" s="8"/>
      <c r="O22" s="144">
        <v>18</v>
      </c>
      <c r="P22" s="153">
        <v>41.865000000000002</v>
      </c>
      <c r="Q22" s="154">
        <v>41.518000000000001</v>
      </c>
      <c r="R22" s="154">
        <v>40.027999999999999</v>
      </c>
      <c r="S22" s="154">
        <v>41.429000000000002</v>
      </c>
      <c r="T22" s="154">
        <v>39.872999999999998</v>
      </c>
      <c r="U22" s="154">
        <v>40.481999999999999</v>
      </c>
      <c r="V22" s="161"/>
      <c r="W22" s="161"/>
      <c r="X22" s="161">
        <v>58.642000000000003</v>
      </c>
      <c r="Y22" s="161">
        <v>58.901000000000003</v>
      </c>
      <c r="Z22" s="161">
        <v>58.241999999999997</v>
      </c>
      <c r="AA22" s="161">
        <v>58.472999999999999</v>
      </c>
      <c r="AB22" s="161">
        <v>58.703000000000003</v>
      </c>
      <c r="AC22" s="161"/>
      <c r="AD22" s="161">
        <v>60.61</v>
      </c>
      <c r="AE22" s="161">
        <v>59.332000000000001</v>
      </c>
      <c r="AF22" s="161">
        <v>60.915999999999997</v>
      </c>
      <c r="AG22" s="161">
        <v>57.207999999999998</v>
      </c>
      <c r="AH22" s="161">
        <v>57.204999999999998</v>
      </c>
      <c r="AI22" s="161"/>
      <c r="AJ22" s="161">
        <v>59.109000000000002</v>
      </c>
      <c r="AK22" s="161">
        <v>56.686</v>
      </c>
      <c r="AL22" s="161">
        <v>56.508000000000003</v>
      </c>
      <c r="AM22" s="161">
        <v>56.323</v>
      </c>
      <c r="AN22" s="161"/>
      <c r="AO22" s="161">
        <v>56.704000000000001</v>
      </c>
      <c r="AP22" s="161">
        <v>56.168999999999997</v>
      </c>
      <c r="AQ22" s="161">
        <v>56.332000000000001</v>
      </c>
      <c r="AR22" s="161">
        <v>56.103999999999999</v>
      </c>
      <c r="AS22" s="161">
        <v>56.362000000000002</v>
      </c>
      <c r="AT22" s="161">
        <v>55.445999999999998</v>
      </c>
      <c r="AU22" s="161"/>
      <c r="AV22" s="161"/>
      <c r="AW22" s="161">
        <v>47.682000000000002</v>
      </c>
      <c r="AX22" s="154">
        <v>40.619999999999997</v>
      </c>
      <c r="AY22" s="161">
        <v>49.603999999999999</v>
      </c>
      <c r="AZ22" s="154"/>
      <c r="BA22" s="155">
        <v>42.347999999999999</v>
      </c>
    </row>
    <row r="23" spans="1:53" s="2" customFormat="1" ht="24.95" customHeight="1">
      <c r="A23" s="30">
        <v>16</v>
      </c>
      <c r="B23" s="33" t="s">
        <v>153</v>
      </c>
      <c r="C23" s="37">
        <v>69</v>
      </c>
      <c r="D23" s="187">
        <v>744</v>
      </c>
      <c r="E23" s="188">
        <f t="shared" si="1"/>
        <v>49</v>
      </c>
      <c r="F23" s="189">
        <f>MIN(AF5:AF100)</f>
        <v>57.234999999999999</v>
      </c>
      <c r="G23" s="192">
        <f>AVERAGE(AF5:AF100)</f>
        <v>59.276854166666681</v>
      </c>
      <c r="H23" s="193">
        <f t="shared" si="0"/>
        <v>2.0418541666666812</v>
      </c>
      <c r="I23" s="41">
        <f t="shared" ref="I23:I30" si="3">I22+J23</f>
        <v>0.44353009259259263</v>
      </c>
      <c r="J23" s="45">
        <v>3.4386574074074076E-2</v>
      </c>
      <c r="K23" s="200">
        <f>J23</f>
        <v>3.4386574074074076E-2</v>
      </c>
      <c r="L23" s="195" t="s">
        <v>311</v>
      </c>
      <c r="M23" s="8"/>
      <c r="O23" s="143">
        <v>19</v>
      </c>
      <c r="P23" s="153">
        <v>41.844999999999999</v>
      </c>
      <c r="Q23" s="154">
        <v>40.743000000000002</v>
      </c>
      <c r="R23" s="154">
        <v>39.709000000000003</v>
      </c>
      <c r="S23" s="154">
        <v>40.83</v>
      </c>
      <c r="T23" s="154">
        <v>40.286000000000001</v>
      </c>
      <c r="U23" s="154">
        <v>40.67</v>
      </c>
      <c r="V23" s="161"/>
      <c r="W23" s="161"/>
      <c r="X23" s="161">
        <v>58.162999999999997</v>
      </c>
      <c r="Y23" s="161">
        <v>58.981999999999999</v>
      </c>
      <c r="Z23" s="161">
        <v>58.279000000000003</v>
      </c>
      <c r="AA23" s="161">
        <v>58.563000000000002</v>
      </c>
      <c r="AB23" s="161">
        <v>58.593000000000004</v>
      </c>
      <c r="AC23" s="161"/>
      <c r="AD23" s="161">
        <v>59.942999999999998</v>
      </c>
      <c r="AE23" s="161">
        <v>59.069000000000003</v>
      </c>
      <c r="AF23" s="161">
        <v>60.671999999999997</v>
      </c>
      <c r="AG23" s="161">
        <v>57.454999999999998</v>
      </c>
      <c r="AH23" s="161">
        <v>57.968000000000004</v>
      </c>
      <c r="AI23" s="161"/>
      <c r="AJ23" s="161">
        <v>58.558</v>
      </c>
      <c r="AK23" s="161">
        <v>57.351999999999997</v>
      </c>
      <c r="AL23" s="161">
        <v>56.265000000000001</v>
      </c>
      <c r="AM23" s="161">
        <v>56.512999999999998</v>
      </c>
      <c r="AN23" s="161"/>
      <c r="AO23" s="161">
        <v>55.871000000000002</v>
      </c>
      <c r="AP23" s="161">
        <v>55.962000000000003</v>
      </c>
      <c r="AQ23" s="161">
        <v>55.725000000000001</v>
      </c>
      <c r="AR23" s="161">
        <v>56.021999999999998</v>
      </c>
      <c r="AS23" s="161">
        <v>55.667000000000002</v>
      </c>
      <c r="AT23" s="161">
        <v>55.128</v>
      </c>
      <c r="AU23" s="161"/>
      <c r="AV23" s="161"/>
      <c r="AW23" s="161">
        <v>48.707000000000001</v>
      </c>
      <c r="AX23" s="154">
        <v>40.637999999999998</v>
      </c>
      <c r="AY23" s="161">
        <v>47.4</v>
      </c>
      <c r="AZ23" s="154"/>
      <c r="BA23" s="155">
        <v>40.203000000000003</v>
      </c>
    </row>
    <row r="24" spans="1:53" s="2" customFormat="1" ht="24.95" customHeight="1">
      <c r="A24" s="30">
        <v>17</v>
      </c>
      <c r="B24" s="33" t="s">
        <v>151</v>
      </c>
      <c r="C24" s="37">
        <v>7</v>
      </c>
      <c r="D24" s="187">
        <v>825</v>
      </c>
      <c r="E24" s="188">
        <f t="shared" si="1"/>
        <v>81</v>
      </c>
      <c r="F24" s="189">
        <f>MIN(AG5:AG100)</f>
        <v>57.13</v>
      </c>
      <c r="G24" s="192">
        <f>AVERAGE(AG5:AG100)</f>
        <v>57.850900000000024</v>
      </c>
      <c r="H24" s="193">
        <f t="shared" si="0"/>
        <v>0.72090000000002163</v>
      </c>
      <c r="I24" s="41">
        <f t="shared" si="3"/>
        <v>0.49851851851851858</v>
      </c>
      <c r="J24" s="45">
        <v>5.4988425925925927E-2</v>
      </c>
      <c r="K24" s="200">
        <f>J24+K22</f>
        <v>0.219212962962963</v>
      </c>
      <c r="L24" s="195" t="s">
        <v>335</v>
      </c>
      <c r="M24" s="8"/>
      <c r="O24" s="143">
        <v>20</v>
      </c>
      <c r="P24" s="153">
        <v>41.646000000000001</v>
      </c>
      <c r="Q24" s="154">
        <v>40.323999999999998</v>
      </c>
      <c r="R24" s="154">
        <v>39.956000000000003</v>
      </c>
      <c r="S24" s="154">
        <v>40.228000000000002</v>
      </c>
      <c r="T24" s="154">
        <v>40.128</v>
      </c>
      <c r="U24" s="154">
        <v>40.283000000000001</v>
      </c>
      <c r="V24" s="161"/>
      <c r="W24" s="161"/>
      <c r="X24" s="161">
        <v>58.323999999999998</v>
      </c>
      <c r="Y24" s="161">
        <v>58.646000000000001</v>
      </c>
      <c r="Z24" s="161">
        <v>58.238999999999997</v>
      </c>
      <c r="AA24" s="161">
        <v>58.639000000000003</v>
      </c>
      <c r="AB24" s="161">
        <v>59.055999999999997</v>
      </c>
      <c r="AC24" s="161"/>
      <c r="AD24" s="161">
        <v>59.637</v>
      </c>
      <c r="AE24" s="161">
        <v>59.015000000000001</v>
      </c>
      <c r="AF24" s="161">
        <v>60.707000000000001</v>
      </c>
      <c r="AG24" s="161">
        <v>57.673000000000002</v>
      </c>
      <c r="AH24" s="161">
        <v>57.941000000000003</v>
      </c>
      <c r="AI24" s="161"/>
      <c r="AJ24" s="161">
        <v>58.47</v>
      </c>
      <c r="AK24" s="161"/>
      <c r="AL24" s="161">
        <v>56.484999999999999</v>
      </c>
      <c r="AM24" s="161">
        <v>57.276000000000003</v>
      </c>
      <c r="AN24" s="161"/>
      <c r="AO24" s="161">
        <v>55.497999999999998</v>
      </c>
      <c r="AP24" s="161">
        <v>56.600999999999999</v>
      </c>
      <c r="AQ24" s="161">
        <v>55.828000000000003</v>
      </c>
      <c r="AR24" s="161">
        <v>56.808999999999997</v>
      </c>
      <c r="AS24" s="161">
        <v>56.034999999999997</v>
      </c>
      <c r="AT24" s="161">
        <v>55.115000000000002</v>
      </c>
      <c r="AU24" s="161"/>
      <c r="AV24" s="161"/>
      <c r="AW24" s="156">
        <v>46.798999999999999</v>
      </c>
      <c r="AX24" s="154">
        <v>40.21</v>
      </c>
      <c r="AY24" s="161">
        <v>47.064</v>
      </c>
      <c r="AZ24" s="154"/>
      <c r="BA24" s="155">
        <v>42.877000000000002</v>
      </c>
    </row>
    <row r="25" spans="1:53" s="2" customFormat="1" ht="24.95" customHeight="1">
      <c r="A25" s="30">
        <v>18</v>
      </c>
      <c r="B25" s="33" t="s">
        <v>153</v>
      </c>
      <c r="C25" s="37">
        <v>10</v>
      </c>
      <c r="D25" s="187">
        <v>875</v>
      </c>
      <c r="E25" s="188">
        <f t="shared" si="1"/>
        <v>50</v>
      </c>
      <c r="F25" s="189">
        <f>MIN(AH5:AH100)</f>
        <v>57.204999999999998</v>
      </c>
      <c r="G25" s="192">
        <f>AVERAGE(AH5:AH100)</f>
        <v>58.320428571428565</v>
      </c>
      <c r="H25" s="193">
        <f t="shared" si="0"/>
        <v>1.1154285714285663</v>
      </c>
      <c r="I25" s="41">
        <f t="shared" si="3"/>
        <v>0.5329976851851852</v>
      </c>
      <c r="J25" s="45">
        <v>3.4479166666666665E-2</v>
      </c>
      <c r="K25" s="200">
        <f>J25+K23</f>
        <v>6.8865740740740741E-2</v>
      </c>
      <c r="L25" s="195" t="s">
        <v>344</v>
      </c>
      <c r="M25" s="8"/>
      <c r="O25" s="144">
        <v>21</v>
      </c>
      <c r="P25" s="153">
        <v>41.633000000000003</v>
      </c>
      <c r="Q25" s="154">
        <v>40.497999999999998</v>
      </c>
      <c r="R25" s="154">
        <v>39.762</v>
      </c>
      <c r="S25" s="154">
        <v>40.279000000000003</v>
      </c>
      <c r="T25" s="154">
        <v>40.048000000000002</v>
      </c>
      <c r="U25" s="154">
        <v>40.802999999999997</v>
      </c>
      <c r="V25" s="161"/>
      <c r="W25" s="161"/>
      <c r="X25" s="161">
        <v>57.496000000000002</v>
      </c>
      <c r="Y25" s="161">
        <v>59.246000000000002</v>
      </c>
      <c r="Z25" s="161">
        <v>58.084000000000003</v>
      </c>
      <c r="AA25" s="161">
        <v>58.738999999999997</v>
      </c>
      <c r="AB25" s="161">
        <v>58.17</v>
      </c>
      <c r="AC25" s="161"/>
      <c r="AD25" s="161">
        <v>59.536000000000001</v>
      </c>
      <c r="AE25" s="161">
        <v>58.816000000000003</v>
      </c>
      <c r="AF25" s="161">
        <v>61.009</v>
      </c>
      <c r="AG25" s="161">
        <v>57.518000000000001</v>
      </c>
      <c r="AH25" s="161">
        <v>60.238999999999997</v>
      </c>
      <c r="AI25" s="161"/>
      <c r="AJ25" s="161">
        <v>58.087000000000003</v>
      </c>
      <c r="AK25" s="161"/>
      <c r="AL25" s="161">
        <v>56.067999999999998</v>
      </c>
      <c r="AM25" s="161">
        <v>56.838999999999999</v>
      </c>
      <c r="AN25" s="161"/>
      <c r="AO25" s="161">
        <v>55.481999999999999</v>
      </c>
      <c r="AP25" s="161">
        <v>56.454000000000001</v>
      </c>
      <c r="AQ25" s="161">
        <v>56.284999999999997</v>
      </c>
      <c r="AR25" s="161">
        <v>56.259</v>
      </c>
      <c r="AS25" s="161">
        <v>56.058999999999997</v>
      </c>
      <c r="AT25" s="161">
        <v>55.06</v>
      </c>
      <c r="AU25" s="161"/>
      <c r="AV25" s="161"/>
      <c r="AW25" s="156">
        <v>46.625</v>
      </c>
      <c r="AX25" s="154">
        <v>40.048000000000002</v>
      </c>
      <c r="AY25" s="156">
        <v>45.707999999999998</v>
      </c>
      <c r="AZ25" s="154"/>
      <c r="BA25" s="155">
        <v>40.703000000000003</v>
      </c>
    </row>
    <row r="26" spans="1:53" s="2" customFormat="1" ht="24.95" customHeight="1">
      <c r="A26" s="30">
        <v>19</v>
      </c>
      <c r="B26" s="33" t="s">
        <v>151</v>
      </c>
      <c r="C26" s="37">
        <v>69</v>
      </c>
      <c r="D26" s="187">
        <v>893</v>
      </c>
      <c r="E26" s="188">
        <f t="shared" si="1"/>
        <v>18</v>
      </c>
      <c r="F26" s="189">
        <f>MIN(AI5:AI100)</f>
        <v>57.293999999999997</v>
      </c>
      <c r="G26" s="192">
        <f>AVERAGE(AI5:AI100)</f>
        <v>57.878470588235295</v>
      </c>
      <c r="H26" s="193">
        <f t="shared" si="0"/>
        <v>0.58447058823529829</v>
      </c>
      <c r="I26" s="41">
        <f t="shared" si="3"/>
        <v>0.54587962962962966</v>
      </c>
      <c r="J26" s="45">
        <v>1.2881944444444446E-2</v>
      </c>
      <c r="K26" s="200">
        <f>J26+K24</f>
        <v>0.23209490740740746</v>
      </c>
      <c r="L26" s="195" t="s">
        <v>345</v>
      </c>
      <c r="M26" s="8"/>
      <c r="O26" s="144">
        <v>22</v>
      </c>
      <c r="P26" s="153">
        <v>42.512</v>
      </c>
      <c r="Q26" s="154">
        <v>40.570999999999998</v>
      </c>
      <c r="R26" s="154">
        <v>41.204999999999998</v>
      </c>
      <c r="S26" s="154">
        <v>40.223999999999997</v>
      </c>
      <c r="T26" s="154">
        <v>40.03</v>
      </c>
      <c r="U26" s="154"/>
      <c r="V26" s="161"/>
      <c r="W26" s="161"/>
      <c r="X26" s="161">
        <v>57.512999999999998</v>
      </c>
      <c r="Y26" s="161">
        <v>58.841999999999999</v>
      </c>
      <c r="Z26" s="161">
        <v>58.484999999999999</v>
      </c>
      <c r="AA26" s="161">
        <v>59.036999999999999</v>
      </c>
      <c r="AB26" s="161">
        <v>58.731000000000002</v>
      </c>
      <c r="AC26" s="161"/>
      <c r="AD26" s="161">
        <v>59.637</v>
      </c>
      <c r="AE26" s="161">
        <v>58.802999999999997</v>
      </c>
      <c r="AF26" s="161">
        <v>60.808</v>
      </c>
      <c r="AG26" s="161">
        <v>57.414000000000001</v>
      </c>
      <c r="AH26" s="161">
        <v>57.954000000000001</v>
      </c>
      <c r="AI26" s="161"/>
      <c r="AJ26" s="161">
        <v>58.268000000000001</v>
      </c>
      <c r="AK26" s="161"/>
      <c r="AL26" s="161">
        <v>56.079000000000001</v>
      </c>
      <c r="AM26" s="161">
        <v>56.353000000000002</v>
      </c>
      <c r="AN26" s="161"/>
      <c r="AO26" s="161">
        <v>55.753</v>
      </c>
      <c r="AP26" s="161">
        <v>57.969000000000001</v>
      </c>
      <c r="AQ26" s="161">
        <v>55.856000000000002</v>
      </c>
      <c r="AR26" s="161">
        <v>56.2</v>
      </c>
      <c r="AS26" s="161">
        <v>55.771000000000001</v>
      </c>
      <c r="AT26" s="161">
        <v>56.253999999999998</v>
      </c>
      <c r="AU26" s="161"/>
      <c r="AV26" s="161"/>
      <c r="AW26" s="156">
        <v>45.485999999999997</v>
      </c>
      <c r="AX26" s="154">
        <v>40.231000000000002</v>
      </c>
      <c r="AY26" s="156">
        <v>46.854999999999997</v>
      </c>
      <c r="AZ26" s="154"/>
      <c r="BA26" s="155">
        <v>40.122</v>
      </c>
    </row>
    <row r="27" spans="1:53" s="2" customFormat="1" ht="24.95" customHeight="1">
      <c r="A27" s="30">
        <v>20</v>
      </c>
      <c r="B27" s="33" t="s">
        <v>148</v>
      </c>
      <c r="C27" s="37">
        <v>69</v>
      </c>
      <c r="D27" s="187">
        <v>916</v>
      </c>
      <c r="E27" s="188">
        <f t="shared" si="1"/>
        <v>23</v>
      </c>
      <c r="F27" s="189">
        <f>MIN(AJ5:AJ100)</f>
        <v>58.087000000000003</v>
      </c>
      <c r="G27" s="192">
        <f>AVERAGE(AJ5:AJ100)</f>
        <v>58.863409090909094</v>
      </c>
      <c r="H27" s="193">
        <f t="shared" si="0"/>
        <v>0.77640909090909105</v>
      </c>
      <c r="I27" s="41">
        <f t="shared" si="3"/>
        <v>0.56230324074074078</v>
      </c>
      <c r="J27" s="45">
        <v>1.6423611111111111E-2</v>
      </c>
      <c r="K27" s="200">
        <f>J27+K11</f>
        <v>0.10662037037037038</v>
      </c>
      <c r="L27" s="195" t="s">
        <v>247</v>
      </c>
      <c r="M27" s="8"/>
      <c r="O27" s="144">
        <v>23</v>
      </c>
      <c r="P27" s="153">
        <v>41.308999999999997</v>
      </c>
      <c r="Q27" s="154">
        <v>40.668999999999997</v>
      </c>
      <c r="R27" s="154">
        <v>41.006999999999998</v>
      </c>
      <c r="S27" s="154">
        <v>40.295999999999999</v>
      </c>
      <c r="T27" s="154">
        <v>40.465000000000003</v>
      </c>
      <c r="U27" s="154"/>
      <c r="V27" s="161"/>
      <c r="W27" s="161"/>
      <c r="X27" s="161">
        <v>57.819000000000003</v>
      </c>
      <c r="Y27" s="161">
        <v>59.116</v>
      </c>
      <c r="Z27" s="161">
        <v>58.381999999999998</v>
      </c>
      <c r="AA27" s="161">
        <v>59.753999999999998</v>
      </c>
      <c r="AB27" s="161">
        <v>58.764000000000003</v>
      </c>
      <c r="AC27" s="161"/>
      <c r="AD27" s="161">
        <v>60.542999999999999</v>
      </c>
      <c r="AE27" s="161">
        <v>58.889000000000003</v>
      </c>
      <c r="AF27" s="161">
        <v>60.58</v>
      </c>
      <c r="AG27" s="161">
        <v>57.354999999999997</v>
      </c>
      <c r="AH27" s="161">
        <v>57.814</v>
      </c>
      <c r="AI27" s="161"/>
      <c r="AJ27" s="161"/>
      <c r="AK27" s="161"/>
      <c r="AL27" s="161">
        <v>56.39</v>
      </c>
      <c r="AM27" s="161">
        <v>56.301000000000002</v>
      </c>
      <c r="AN27" s="161"/>
      <c r="AO27" s="161">
        <v>55.514000000000003</v>
      </c>
      <c r="AP27" s="161">
        <v>56.817999999999998</v>
      </c>
      <c r="AQ27" s="161">
        <v>55.587000000000003</v>
      </c>
      <c r="AR27" s="161">
        <v>55.984000000000002</v>
      </c>
      <c r="AS27" s="161">
        <v>56.726999999999997</v>
      </c>
      <c r="AT27" s="161">
        <v>57.232999999999997</v>
      </c>
      <c r="AU27" s="161"/>
      <c r="AV27" s="161"/>
      <c r="AW27" s="156"/>
      <c r="AX27" s="154">
        <v>40.109000000000002</v>
      </c>
      <c r="AY27" s="156"/>
      <c r="AZ27" s="154"/>
      <c r="BA27" s="155">
        <v>42.588000000000001</v>
      </c>
    </row>
    <row r="28" spans="1:53" s="2" customFormat="1" ht="24.95" customHeight="1">
      <c r="A28" s="30">
        <v>21</v>
      </c>
      <c r="B28" s="33" t="s">
        <v>151</v>
      </c>
      <c r="C28" s="37">
        <v>3</v>
      </c>
      <c r="D28" s="187">
        <v>936</v>
      </c>
      <c r="E28" s="188">
        <f t="shared" si="1"/>
        <v>20</v>
      </c>
      <c r="F28" s="189">
        <f>MIN(AK5:AK100)</f>
        <v>55.854999999999997</v>
      </c>
      <c r="G28" s="192">
        <f>AVERAGE(AK5:AK100)</f>
        <v>56.676894736842101</v>
      </c>
      <c r="H28" s="193">
        <f t="shared" si="0"/>
        <v>0.82189473684210412</v>
      </c>
      <c r="I28" s="41">
        <f t="shared" si="3"/>
        <v>0.57616898148148155</v>
      </c>
      <c r="J28" s="45">
        <v>1.3865740740740739E-2</v>
      </c>
      <c r="K28" s="445">
        <f>J28+K26</f>
        <v>0.24596064814814819</v>
      </c>
      <c r="L28" s="196" t="s">
        <v>346</v>
      </c>
      <c r="M28" s="8"/>
      <c r="O28" s="144">
        <v>24</v>
      </c>
      <c r="P28" s="153">
        <v>41.209000000000003</v>
      </c>
      <c r="Q28" s="154">
        <v>40.706000000000003</v>
      </c>
      <c r="R28" s="154">
        <v>40.244</v>
      </c>
      <c r="S28" s="154">
        <v>40.051000000000002</v>
      </c>
      <c r="T28" s="154">
        <v>39.887999999999998</v>
      </c>
      <c r="U28" s="154"/>
      <c r="V28" s="161"/>
      <c r="W28" s="161"/>
      <c r="X28" s="161">
        <v>57.704000000000001</v>
      </c>
      <c r="Y28" s="161">
        <v>59.444000000000003</v>
      </c>
      <c r="Z28" s="161">
        <v>57.892000000000003</v>
      </c>
      <c r="AA28" s="161">
        <v>58.408000000000001</v>
      </c>
      <c r="AB28" s="161">
        <v>58.527000000000001</v>
      </c>
      <c r="AC28" s="161"/>
      <c r="AD28" s="161">
        <v>58.996000000000002</v>
      </c>
      <c r="AE28" s="161">
        <v>59.838000000000001</v>
      </c>
      <c r="AF28" s="161">
        <v>59.850999999999999</v>
      </c>
      <c r="AG28" s="161">
        <v>57.716999999999999</v>
      </c>
      <c r="AH28" s="161">
        <v>57.832999999999998</v>
      </c>
      <c r="AI28" s="161"/>
      <c r="AJ28" s="161"/>
      <c r="AK28" s="161"/>
      <c r="AL28" s="161">
        <v>56.122999999999998</v>
      </c>
      <c r="AM28" s="161">
        <v>56.168999999999997</v>
      </c>
      <c r="AN28" s="161"/>
      <c r="AO28" s="161">
        <v>55.78</v>
      </c>
      <c r="AP28" s="161">
        <v>56.521000000000001</v>
      </c>
      <c r="AQ28" s="161">
        <v>55.816000000000003</v>
      </c>
      <c r="AR28" s="161">
        <v>56.807000000000002</v>
      </c>
      <c r="AS28" s="161">
        <v>56.448999999999998</v>
      </c>
      <c r="AT28" s="161">
        <v>54.7</v>
      </c>
      <c r="AU28" s="161"/>
      <c r="AV28" s="161"/>
      <c r="AW28" s="156"/>
      <c r="AX28" s="154">
        <v>39.887</v>
      </c>
      <c r="AY28" s="156"/>
      <c r="AZ28" s="154"/>
      <c r="BA28" s="155">
        <v>39.965000000000003</v>
      </c>
    </row>
    <row r="29" spans="1:53" s="2" customFormat="1" ht="24.95" customHeight="1">
      <c r="A29" s="30">
        <v>22</v>
      </c>
      <c r="B29" s="34" t="s">
        <v>153</v>
      </c>
      <c r="C29" s="38">
        <v>3</v>
      </c>
      <c r="D29" s="194">
        <v>980</v>
      </c>
      <c r="E29" s="188">
        <f t="shared" si="1"/>
        <v>44</v>
      </c>
      <c r="F29" s="205">
        <f>MIN(AL5:AL100)</f>
        <v>55.829000000000001</v>
      </c>
      <c r="G29" s="192">
        <f>AVERAGE(AL5:AL100)</f>
        <v>56.551953488372092</v>
      </c>
      <c r="H29" s="193">
        <f t="shared" si="0"/>
        <v>0.72295348837209161</v>
      </c>
      <c r="I29" s="41">
        <f t="shared" si="3"/>
        <v>0.60570601851851857</v>
      </c>
      <c r="J29" s="46">
        <v>2.9537037037037039E-2</v>
      </c>
      <c r="K29" s="202">
        <f>J29+K25</f>
        <v>9.8402777777777783E-2</v>
      </c>
      <c r="L29" s="195" t="s">
        <v>347</v>
      </c>
      <c r="M29" s="8"/>
      <c r="O29" s="144">
        <v>25</v>
      </c>
      <c r="P29" s="153">
        <v>41</v>
      </c>
      <c r="Q29" s="154">
        <v>40.655999999999999</v>
      </c>
      <c r="R29" s="154">
        <v>39.835000000000001</v>
      </c>
      <c r="S29" s="154">
        <v>40.33</v>
      </c>
      <c r="T29" s="154">
        <v>39.99</v>
      </c>
      <c r="U29" s="154"/>
      <c r="V29" s="161"/>
      <c r="W29" s="161"/>
      <c r="X29" s="161">
        <v>57.276000000000003</v>
      </c>
      <c r="Y29" s="161">
        <v>59.140999999999998</v>
      </c>
      <c r="Z29" s="161">
        <v>57.804000000000002</v>
      </c>
      <c r="AA29" s="161">
        <v>59.314999999999998</v>
      </c>
      <c r="AB29" s="161">
        <v>59.082000000000001</v>
      </c>
      <c r="AC29" s="161"/>
      <c r="AD29" s="161">
        <v>59.119</v>
      </c>
      <c r="AE29" s="161">
        <v>59.286999999999999</v>
      </c>
      <c r="AF29" s="161">
        <v>60.911999999999999</v>
      </c>
      <c r="AG29" s="161">
        <v>57.304000000000002</v>
      </c>
      <c r="AH29" s="161">
        <v>58.151000000000003</v>
      </c>
      <c r="AI29" s="161"/>
      <c r="AJ29" s="161"/>
      <c r="AK29" s="161"/>
      <c r="AL29" s="161">
        <v>56.619</v>
      </c>
      <c r="AM29" s="161">
        <v>56.183</v>
      </c>
      <c r="AN29" s="161"/>
      <c r="AO29" s="161">
        <v>55.692999999999998</v>
      </c>
      <c r="AP29" s="161">
        <v>56.287999999999997</v>
      </c>
      <c r="AQ29" s="161">
        <v>55.709000000000003</v>
      </c>
      <c r="AR29" s="161">
        <v>57.043999999999997</v>
      </c>
      <c r="AS29" s="161">
        <v>57.536000000000001</v>
      </c>
      <c r="AT29" s="161">
        <v>55.033000000000001</v>
      </c>
      <c r="AU29" s="161"/>
      <c r="AV29" s="161"/>
      <c r="AW29" s="156"/>
      <c r="AX29" s="154">
        <v>39.89</v>
      </c>
      <c r="AY29" s="154"/>
      <c r="AZ29" s="154"/>
      <c r="BA29" s="155">
        <v>40.173000000000002</v>
      </c>
    </row>
    <row r="30" spans="1:53" s="2" customFormat="1" ht="24.95" customHeight="1">
      <c r="A30" s="176">
        <v>23</v>
      </c>
      <c r="B30" s="34" t="s">
        <v>149</v>
      </c>
      <c r="C30" s="38">
        <v>7</v>
      </c>
      <c r="D30" s="194">
        <v>1053</v>
      </c>
      <c r="E30" s="188">
        <f t="shared" si="1"/>
        <v>73</v>
      </c>
      <c r="F30" s="189">
        <f>MIN(AM5:AM100)</f>
        <v>55.972999999999999</v>
      </c>
      <c r="G30" s="192">
        <f>AVERAGE(AM5:AM100)</f>
        <v>56.721944444444446</v>
      </c>
      <c r="H30" s="193">
        <f t="shared" si="0"/>
        <v>0.7489444444444473</v>
      </c>
      <c r="I30" s="41">
        <f t="shared" si="3"/>
        <v>0.65438657407407419</v>
      </c>
      <c r="J30" s="46">
        <v>4.868055555555556E-2</v>
      </c>
      <c r="K30" s="202">
        <f>J30+K21</f>
        <v>0.13118055555555558</v>
      </c>
      <c r="L30" s="197" t="s">
        <v>391</v>
      </c>
      <c r="M30" s="8"/>
      <c r="O30" s="144">
        <v>26</v>
      </c>
      <c r="P30" s="153">
        <v>40.966000000000001</v>
      </c>
      <c r="Q30" s="154">
        <v>40.805</v>
      </c>
      <c r="R30" s="154">
        <v>39.787999999999997</v>
      </c>
      <c r="S30" s="154">
        <v>40.372999999999998</v>
      </c>
      <c r="T30" s="154">
        <v>39.951999999999998</v>
      </c>
      <c r="U30" s="154"/>
      <c r="V30" s="161"/>
      <c r="W30" s="161"/>
      <c r="X30" s="161">
        <v>57.000999999999998</v>
      </c>
      <c r="Y30" s="161"/>
      <c r="Z30" s="161">
        <v>58.704999999999998</v>
      </c>
      <c r="AA30" s="161">
        <v>59.347000000000001</v>
      </c>
      <c r="AB30" s="161">
        <v>58.180999999999997</v>
      </c>
      <c r="AC30" s="161"/>
      <c r="AD30" s="161">
        <v>59.991</v>
      </c>
      <c r="AE30" s="161">
        <v>59.892000000000003</v>
      </c>
      <c r="AF30" s="161">
        <v>59.762999999999998</v>
      </c>
      <c r="AG30" s="161">
        <v>57.37</v>
      </c>
      <c r="AH30" s="161">
        <v>57.613</v>
      </c>
      <c r="AI30" s="161"/>
      <c r="AJ30" s="161"/>
      <c r="AK30" s="161"/>
      <c r="AL30" s="161">
        <v>57.866999999999997</v>
      </c>
      <c r="AM30" s="161">
        <v>56.723999999999997</v>
      </c>
      <c r="AN30" s="161"/>
      <c r="AO30" s="161">
        <v>56.478999999999999</v>
      </c>
      <c r="AP30" s="161">
        <v>56.124000000000002</v>
      </c>
      <c r="AQ30" s="161">
        <v>55.927</v>
      </c>
      <c r="AR30" s="161">
        <v>55.896999999999998</v>
      </c>
      <c r="AS30" s="161">
        <v>56.322000000000003</v>
      </c>
      <c r="AT30" s="161">
        <v>54.661000000000001</v>
      </c>
      <c r="AU30" s="161"/>
      <c r="AV30" s="161"/>
      <c r="AW30" s="156"/>
      <c r="AX30" s="154">
        <v>40.073</v>
      </c>
      <c r="AY30" s="154"/>
      <c r="AZ30" s="154"/>
      <c r="BA30" s="155">
        <v>40.831000000000003</v>
      </c>
    </row>
    <row r="31" spans="1:53" s="2" customFormat="1" ht="24.95" customHeight="1">
      <c r="A31" s="577">
        <v>24</v>
      </c>
      <c r="B31" s="579" t="s">
        <v>153</v>
      </c>
      <c r="C31" s="581">
        <v>8</v>
      </c>
      <c r="D31" s="194">
        <v>1071</v>
      </c>
      <c r="E31" s="188">
        <f t="shared" si="1"/>
        <v>18</v>
      </c>
      <c r="F31" s="189">
        <f>MIN(AN5:AN100)</f>
        <v>56.716999999999999</v>
      </c>
      <c r="G31" s="192">
        <f>AVERAGE(AN5:AN100)</f>
        <v>57.281352941176472</v>
      </c>
      <c r="H31" s="193">
        <f t="shared" si="0"/>
        <v>0.56435294117647317</v>
      </c>
      <c r="I31" s="587">
        <f>I30+J31</f>
        <v>0.69964120370370386</v>
      </c>
      <c r="J31" s="585">
        <v>4.5254629629629624E-2</v>
      </c>
      <c r="K31" s="583">
        <f>J31+K29</f>
        <v>0.1436574074074074</v>
      </c>
      <c r="L31" s="197" t="s">
        <v>429</v>
      </c>
      <c r="M31" s="8"/>
      <c r="O31" s="144">
        <v>27</v>
      </c>
      <c r="P31" s="153">
        <v>40.945</v>
      </c>
      <c r="Q31" s="154">
        <v>41.341000000000001</v>
      </c>
      <c r="R31" s="154">
        <v>40.276000000000003</v>
      </c>
      <c r="S31" s="154">
        <v>40.243000000000002</v>
      </c>
      <c r="T31" s="154">
        <v>39.921999999999997</v>
      </c>
      <c r="U31" s="154"/>
      <c r="V31" s="161"/>
      <c r="W31" s="161"/>
      <c r="X31" s="161">
        <v>57.122999999999998</v>
      </c>
      <c r="Y31" s="161"/>
      <c r="Z31" s="161">
        <v>59.192</v>
      </c>
      <c r="AA31" s="161">
        <v>58.624000000000002</v>
      </c>
      <c r="AB31" s="161">
        <v>58.23</v>
      </c>
      <c r="AC31" s="161"/>
      <c r="AD31" s="161">
        <v>60.69</v>
      </c>
      <c r="AE31" s="161">
        <v>58.765999999999998</v>
      </c>
      <c r="AF31" s="161">
        <v>59.433999999999997</v>
      </c>
      <c r="AG31" s="161">
        <v>57.640999999999998</v>
      </c>
      <c r="AH31" s="161">
        <v>58.088999999999999</v>
      </c>
      <c r="AI31" s="161"/>
      <c r="AJ31" s="161"/>
      <c r="AK31" s="161"/>
      <c r="AL31" s="161">
        <v>58.023000000000003</v>
      </c>
      <c r="AM31" s="161">
        <v>55.972999999999999</v>
      </c>
      <c r="AN31" s="161"/>
      <c r="AO31" s="161">
        <v>56.427</v>
      </c>
      <c r="AP31" s="161">
        <v>56.078000000000003</v>
      </c>
      <c r="AQ31" s="161">
        <v>56.514000000000003</v>
      </c>
      <c r="AR31" s="161">
        <v>55.917000000000002</v>
      </c>
      <c r="AS31" s="161">
        <v>56.594999999999999</v>
      </c>
      <c r="AT31" s="161">
        <v>54.308</v>
      </c>
      <c r="AU31" s="161"/>
      <c r="AV31" s="161"/>
      <c r="AW31" s="156"/>
      <c r="AX31" s="154">
        <v>39.889000000000003</v>
      </c>
      <c r="AY31" s="154"/>
      <c r="AZ31" s="154"/>
      <c r="BA31" s="155">
        <v>41.737000000000002</v>
      </c>
    </row>
    <row r="32" spans="1:53" s="2" customFormat="1" ht="24.95" customHeight="1">
      <c r="A32" s="578"/>
      <c r="B32" s="580"/>
      <c r="C32" s="582"/>
      <c r="D32" s="181">
        <v>1112</v>
      </c>
      <c r="E32" s="182">
        <f t="shared" si="1"/>
        <v>41</v>
      </c>
      <c r="F32" s="183">
        <f>MIN(AO5:AO100)</f>
        <v>55.423999999999999</v>
      </c>
      <c r="G32" s="184">
        <f>AVERAGE(AO5:AO100)</f>
        <v>55.998350000000002</v>
      </c>
      <c r="H32" s="248">
        <f t="shared" si="0"/>
        <v>0.57435000000000258</v>
      </c>
      <c r="I32" s="588"/>
      <c r="J32" s="586"/>
      <c r="K32" s="584"/>
      <c r="L32" s="197" t="s">
        <v>281</v>
      </c>
      <c r="M32" s="176">
        <v>5</v>
      </c>
      <c r="N32" s="2" t="s">
        <v>434</v>
      </c>
      <c r="O32" s="143">
        <v>28</v>
      </c>
      <c r="P32" s="153">
        <v>41.67</v>
      </c>
      <c r="Q32" s="154">
        <v>40.277000000000001</v>
      </c>
      <c r="R32" s="154">
        <v>40.020000000000003</v>
      </c>
      <c r="S32" s="154">
        <v>40.151000000000003</v>
      </c>
      <c r="T32" s="154">
        <v>40.143999999999998</v>
      </c>
      <c r="U32" s="154"/>
      <c r="V32" s="161"/>
      <c r="W32" s="161"/>
      <c r="X32" s="161">
        <v>57.57</v>
      </c>
      <c r="Y32" s="161"/>
      <c r="Z32" s="161">
        <v>57.744999999999997</v>
      </c>
      <c r="AA32" s="161">
        <v>58.624000000000002</v>
      </c>
      <c r="AB32" s="161">
        <v>58.027000000000001</v>
      </c>
      <c r="AC32" s="161"/>
      <c r="AD32" s="161">
        <v>60.963000000000001</v>
      </c>
      <c r="AE32" s="161">
        <v>59.225999999999999</v>
      </c>
      <c r="AF32" s="161">
        <v>58.878999999999998</v>
      </c>
      <c r="AG32" s="161">
        <v>58.523000000000003</v>
      </c>
      <c r="AH32" s="161">
        <v>57.972999999999999</v>
      </c>
      <c r="AI32" s="161"/>
      <c r="AJ32" s="161"/>
      <c r="AK32" s="161"/>
      <c r="AL32" s="161">
        <v>55.851999999999997</v>
      </c>
      <c r="AM32" s="161">
        <v>56.124000000000002</v>
      </c>
      <c r="AN32" s="161"/>
      <c r="AO32" s="161">
        <v>56.185000000000002</v>
      </c>
      <c r="AP32" s="161">
        <v>56.241999999999997</v>
      </c>
      <c r="AQ32" s="161">
        <v>57.642000000000003</v>
      </c>
      <c r="AR32" s="161">
        <v>56.210999999999999</v>
      </c>
      <c r="AS32" s="161">
        <v>56.552999999999997</v>
      </c>
      <c r="AT32" s="161">
        <v>54.534999999999997</v>
      </c>
      <c r="AU32" s="161"/>
      <c r="AV32" s="161"/>
      <c r="AW32" s="156"/>
      <c r="AX32" s="154">
        <v>39.905999999999999</v>
      </c>
      <c r="AY32" s="154"/>
      <c r="AZ32" s="154"/>
      <c r="BA32" s="155">
        <v>39.917999999999999</v>
      </c>
    </row>
    <row r="33" spans="1:53" s="2" customFormat="1" ht="24.95" customHeight="1">
      <c r="A33" s="30">
        <v>25</v>
      </c>
      <c r="B33" s="34" t="s">
        <v>149</v>
      </c>
      <c r="C33" s="38">
        <v>1</v>
      </c>
      <c r="D33" s="181">
        <v>1177</v>
      </c>
      <c r="E33" s="182">
        <f t="shared" si="1"/>
        <v>65</v>
      </c>
      <c r="F33" s="183">
        <f>MIN(AP5:AP100)</f>
        <v>55.497</v>
      </c>
      <c r="G33" s="184">
        <f>AVERAGE(AP5:AP100)</f>
        <v>56.331421874999982</v>
      </c>
      <c r="H33" s="248">
        <f t="shared" si="0"/>
        <v>0.83442187499998255</v>
      </c>
      <c r="I33" s="42">
        <f>I31+J33</f>
        <v>0.74275462962962979</v>
      </c>
      <c r="J33" s="46">
        <v>4.311342592592593E-2</v>
      </c>
      <c r="K33" s="445">
        <f>J33+K30</f>
        <v>0.17429398148148151</v>
      </c>
      <c r="L33" s="198" t="s">
        <v>392</v>
      </c>
      <c r="M33" s="176">
        <v>10</v>
      </c>
      <c r="N33" s="2" t="s">
        <v>436</v>
      </c>
      <c r="O33" s="143">
        <v>29</v>
      </c>
      <c r="P33" s="153"/>
      <c r="Q33" s="154">
        <v>40.113</v>
      </c>
      <c r="R33" s="154">
        <v>39.874000000000002</v>
      </c>
      <c r="S33" s="154">
        <v>40.192</v>
      </c>
      <c r="T33" s="154">
        <v>39.911000000000001</v>
      </c>
      <c r="U33" s="154"/>
      <c r="V33" s="161"/>
      <c r="W33" s="161"/>
      <c r="X33" s="161">
        <v>57.295000000000002</v>
      </c>
      <c r="Y33" s="161"/>
      <c r="Z33" s="161">
        <v>57.613999999999997</v>
      </c>
      <c r="AA33" s="161">
        <v>58.994999999999997</v>
      </c>
      <c r="AB33" s="161">
        <v>58.097000000000001</v>
      </c>
      <c r="AC33" s="161"/>
      <c r="AD33" s="161">
        <v>60.167000000000002</v>
      </c>
      <c r="AE33" s="161">
        <v>59.040999999999997</v>
      </c>
      <c r="AF33" s="161">
        <v>59.494</v>
      </c>
      <c r="AG33" s="161">
        <v>58.613999999999997</v>
      </c>
      <c r="AH33" s="161">
        <v>58.008000000000003</v>
      </c>
      <c r="AI33" s="161"/>
      <c r="AJ33" s="161"/>
      <c r="AK33" s="161"/>
      <c r="AL33" s="161">
        <v>56.271999999999998</v>
      </c>
      <c r="AM33" s="161">
        <v>56.591000000000001</v>
      </c>
      <c r="AN33" s="161"/>
      <c r="AO33" s="161">
        <v>56.156999999999996</v>
      </c>
      <c r="AP33" s="161">
        <v>56.292000000000002</v>
      </c>
      <c r="AQ33" s="161">
        <v>55.908000000000001</v>
      </c>
      <c r="AR33" s="161">
        <v>56.402000000000001</v>
      </c>
      <c r="AS33" s="161">
        <v>56.133000000000003</v>
      </c>
      <c r="AT33" s="161"/>
      <c r="AU33" s="161"/>
      <c r="AV33" s="161"/>
      <c r="AW33" s="156"/>
      <c r="AX33" s="154">
        <v>39.473999999999997</v>
      </c>
      <c r="AY33" s="154"/>
      <c r="AZ33" s="154"/>
      <c r="BA33" s="155">
        <v>42.957999999999998</v>
      </c>
    </row>
    <row r="34" spans="1:53" s="2" customFormat="1" ht="24.95" customHeight="1">
      <c r="A34" s="30">
        <v>26</v>
      </c>
      <c r="B34" s="34" t="s">
        <v>153</v>
      </c>
      <c r="C34" s="38">
        <v>3</v>
      </c>
      <c r="D34" s="181">
        <v>1242</v>
      </c>
      <c r="E34" s="182">
        <f t="shared" si="1"/>
        <v>65</v>
      </c>
      <c r="F34" s="183">
        <f>MIN(AQ5:AQ100)</f>
        <v>55.332999999999998</v>
      </c>
      <c r="G34" s="184">
        <f>AVERAGE(AQ5:AQ100)</f>
        <v>56.181453125000004</v>
      </c>
      <c r="H34" s="248">
        <f t="shared" si="0"/>
        <v>0.84845312500000603</v>
      </c>
      <c r="I34" s="42">
        <f>I33+J34</f>
        <v>0.78576388888888904</v>
      </c>
      <c r="J34" s="46">
        <v>4.3009259259259254E-2</v>
      </c>
      <c r="K34" s="202">
        <f>J34+K31</f>
        <v>0.18666666666666665</v>
      </c>
      <c r="L34" s="197" t="s">
        <v>393</v>
      </c>
      <c r="M34" s="176">
        <v>5</v>
      </c>
      <c r="N34" s="2" t="s">
        <v>435</v>
      </c>
      <c r="O34" s="144">
        <v>30</v>
      </c>
      <c r="P34" s="153"/>
      <c r="Q34" s="154">
        <v>40.1</v>
      </c>
      <c r="R34" s="154">
        <v>39.630000000000003</v>
      </c>
      <c r="S34" s="154">
        <v>40.039000000000001</v>
      </c>
      <c r="T34" s="154">
        <v>40.183999999999997</v>
      </c>
      <c r="U34" s="154"/>
      <c r="V34" s="161"/>
      <c r="W34" s="161"/>
      <c r="X34" s="161">
        <v>57.731999999999999</v>
      </c>
      <c r="Y34" s="161"/>
      <c r="Z34" s="161">
        <v>58.356999999999999</v>
      </c>
      <c r="AA34" s="161">
        <v>58.951000000000001</v>
      </c>
      <c r="AB34" s="161">
        <v>58.075000000000003</v>
      </c>
      <c r="AC34" s="161"/>
      <c r="AD34" s="161">
        <v>60.344999999999999</v>
      </c>
      <c r="AE34" s="161">
        <v>58.631</v>
      </c>
      <c r="AF34" s="161">
        <v>59.308999999999997</v>
      </c>
      <c r="AG34" s="161">
        <v>58.064999999999998</v>
      </c>
      <c r="AH34" s="161">
        <v>58.09</v>
      </c>
      <c r="AI34" s="161"/>
      <c r="AJ34" s="161"/>
      <c r="AK34" s="161"/>
      <c r="AL34" s="161">
        <v>56.697000000000003</v>
      </c>
      <c r="AM34" s="161">
        <v>57.033000000000001</v>
      </c>
      <c r="AN34" s="161"/>
      <c r="AO34" s="161">
        <v>55.543999999999997</v>
      </c>
      <c r="AP34" s="161">
        <v>56.237000000000002</v>
      </c>
      <c r="AQ34" s="161">
        <v>56.881999999999998</v>
      </c>
      <c r="AR34" s="161">
        <v>55.728999999999999</v>
      </c>
      <c r="AS34" s="161">
        <v>57.462000000000003</v>
      </c>
      <c r="AT34" s="161"/>
      <c r="AU34" s="161"/>
      <c r="AV34" s="161"/>
      <c r="AW34" s="156"/>
      <c r="AX34" s="154">
        <v>39.536999999999999</v>
      </c>
      <c r="AY34" s="154"/>
      <c r="AZ34" s="154"/>
      <c r="BA34" s="155">
        <v>39.457999999999998</v>
      </c>
    </row>
    <row r="35" spans="1:53" s="2" customFormat="1" ht="24.95" customHeight="1">
      <c r="A35" s="30">
        <v>27</v>
      </c>
      <c r="B35" s="34" t="s">
        <v>148</v>
      </c>
      <c r="C35" s="38">
        <v>7</v>
      </c>
      <c r="D35" s="181">
        <v>1292</v>
      </c>
      <c r="E35" s="182">
        <f t="shared" si="1"/>
        <v>50</v>
      </c>
      <c r="F35" s="183">
        <f>MIN(AR5:AR100)</f>
        <v>55.728999999999999</v>
      </c>
      <c r="G35" s="184">
        <f>AVERAGE(AR5:AR100)</f>
        <v>56.749591836734687</v>
      </c>
      <c r="H35" s="248">
        <f t="shared" si="0"/>
        <v>1.0205918367346882</v>
      </c>
      <c r="I35" s="42">
        <f>I34+J35</f>
        <v>0.819351851851852</v>
      </c>
      <c r="J35" s="46">
        <v>3.3587962962962965E-2</v>
      </c>
      <c r="K35" s="202">
        <f>J35+K27</f>
        <v>0.14020833333333335</v>
      </c>
      <c r="L35" s="197" t="s">
        <v>394</v>
      </c>
      <c r="M35" s="176">
        <v>5</v>
      </c>
      <c r="N35" s="2" t="s">
        <v>435</v>
      </c>
      <c r="O35" s="144">
        <v>31</v>
      </c>
      <c r="P35" s="153"/>
      <c r="Q35" s="154">
        <v>40.026000000000003</v>
      </c>
      <c r="R35" s="154">
        <v>39.67</v>
      </c>
      <c r="S35" s="154">
        <v>40.664999999999999</v>
      </c>
      <c r="T35" s="154">
        <v>40.164000000000001</v>
      </c>
      <c r="U35" s="154"/>
      <c r="V35" s="161"/>
      <c r="W35" s="161"/>
      <c r="X35" s="161">
        <v>57.244</v>
      </c>
      <c r="Y35" s="161"/>
      <c r="Z35" s="161">
        <v>57.994999999999997</v>
      </c>
      <c r="AA35" s="161">
        <v>59.290999999999997</v>
      </c>
      <c r="AB35" s="161">
        <v>58.194000000000003</v>
      </c>
      <c r="AC35" s="161"/>
      <c r="AD35" s="161">
        <v>60.305999999999997</v>
      </c>
      <c r="AE35" s="161">
        <v>58.978000000000002</v>
      </c>
      <c r="AF35" s="161">
        <v>58.942</v>
      </c>
      <c r="AG35" s="161">
        <v>57.9</v>
      </c>
      <c r="AH35" s="161">
        <v>58.220999999999997</v>
      </c>
      <c r="AI35" s="161"/>
      <c r="AJ35" s="161"/>
      <c r="AK35" s="161"/>
      <c r="AL35" s="161">
        <v>57.356000000000002</v>
      </c>
      <c r="AM35" s="161">
        <v>56.234000000000002</v>
      </c>
      <c r="AN35" s="161"/>
      <c r="AO35" s="161">
        <v>55.671999999999997</v>
      </c>
      <c r="AP35" s="161">
        <v>56.085999999999999</v>
      </c>
      <c r="AQ35" s="161">
        <v>57.070999999999998</v>
      </c>
      <c r="AR35" s="161">
        <v>56.46</v>
      </c>
      <c r="AS35" s="161"/>
      <c r="AT35" s="161"/>
      <c r="AU35" s="161"/>
      <c r="AV35" s="161"/>
      <c r="AW35" s="156"/>
      <c r="AX35" s="154">
        <v>39.473999999999997</v>
      </c>
      <c r="AY35" s="154"/>
      <c r="AZ35" s="154"/>
      <c r="BA35" s="155">
        <v>39.426000000000002</v>
      </c>
    </row>
    <row r="36" spans="1:53" s="2" customFormat="1" ht="24.95" customHeight="1">
      <c r="A36" s="30">
        <v>28</v>
      </c>
      <c r="B36" s="34" t="s">
        <v>153</v>
      </c>
      <c r="C36" s="38">
        <v>13</v>
      </c>
      <c r="D36" s="181">
        <v>1323</v>
      </c>
      <c r="E36" s="182">
        <f t="shared" si="1"/>
        <v>31</v>
      </c>
      <c r="F36" s="183">
        <f>MIN(AS5:AS100)</f>
        <v>55.667000000000002</v>
      </c>
      <c r="G36" s="184">
        <f>AVERAGE(AS5:AS100)</f>
        <v>56.489400000000018</v>
      </c>
      <c r="H36" s="248">
        <f t="shared" si="0"/>
        <v>0.82240000000001601</v>
      </c>
      <c r="I36" s="42">
        <f t="shared" ref="I36:I43" si="4">I35+J36</f>
        <v>0.84038194444444458</v>
      </c>
      <c r="J36" s="46">
        <v>2.1030092592592597E-2</v>
      </c>
      <c r="K36" s="445">
        <f>J36+K34</f>
        <v>0.20769675925925923</v>
      </c>
      <c r="L36" s="197" t="s">
        <v>395</v>
      </c>
      <c r="M36" s="176">
        <v>5</v>
      </c>
      <c r="N36" s="2" t="s">
        <v>454</v>
      </c>
      <c r="O36" s="144">
        <v>32</v>
      </c>
      <c r="P36" s="153"/>
      <c r="Q36" s="154">
        <v>40.542000000000002</v>
      </c>
      <c r="R36" s="154">
        <v>39.640999999999998</v>
      </c>
      <c r="S36" s="154">
        <v>40.323</v>
      </c>
      <c r="T36" s="154">
        <v>40.265000000000001</v>
      </c>
      <c r="U36" s="154"/>
      <c r="V36" s="161"/>
      <c r="W36" s="161"/>
      <c r="X36" s="161">
        <v>57.676000000000002</v>
      </c>
      <c r="Y36" s="161"/>
      <c r="Z36" s="161">
        <v>58.481999999999999</v>
      </c>
      <c r="AA36" s="161">
        <v>59.143999999999998</v>
      </c>
      <c r="AB36" s="161">
        <v>58.396999999999998</v>
      </c>
      <c r="AC36" s="161"/>
      <c r="AD36" s="161">
        <v>60.494999999999997</v>
      </c>
      <c r="AE36" s="161">
        <v>59.113</v>
      </c>
      <c r="AF36" s="161">
        <v>58.707999999999998</v>
      </c>
      <c r="AG36" s="161">
        <v>57.615000000000002</v>
      </c>
      <c r="AH36" s="161">
        <v>58.872</v>
      </c>
      <c r="AI36" s="161"/>
      <c r="AJ36" s="161"/>
      <c r="AK36" s="161"/>
      <c r="AL36" s="161">
        <v>56.619</v>
      </c>
      <c r="AM36" s="161">
        <v>57.844000000000001</v>
      </c>
      <c r="AN36" s="161"/>
      <c r="AO36" s="161">
        <v>56.758000000000003</v>
      </c>
      <c r="AP36" s="161">
        <v>56.140999999999998</v>
      </c>
      <c r="AQ36" s="161">
        <v>57.137999999999998</v>
      </c>
      <c r="AR36" s="161">
        <v>57.337000000000003</v>
      </c>
      <c r="AS36" s="161"/>
      <c r="AT36" s="161"/>
      <c r="AU36" s="161"/>
      <c r="AV36" s="161"/>
      <c r="AW36" s="156"/>
      <c r="AX36" s="154">
        <v>39.581000000000003</v>
      </c>
      <c r="AY36" s="154"/>
      <c r="AZ36" s="154"/>
      <c r="BA36" s="155">
        <v>39.43</v>
      </c>
    </row>
    <row r="37" spans="1:53" s="2" customFormat="1" ht="24.95" customHeight="1">
      <c r="A37" s="30">
        <v>29</v>
      </c>
      <c r="B37" s="34" t="s">
        <v>148</v>
      </c>
      <c r="C37" s="38">
        <v>7</v>
      </c>
      <c r="D37" s="181">
        <v>1352</v>
      </c>
      <c r="E37" s="182">
        <f t="shared" si="1"/>
        <v>29</v>
      </c>
      <c r="F37" s="183">
        <f>MIN(AT5:AT100)</f>
        <v>54.308</v>
      </c>
      <c r="G37" s="184">
        <f>AVERAGE(AT5:AT100)</f>
        <v>55.870071428571421</v>
      </c>
      <c r="H37" s="248">
        <f t="shared" si="0"/>
        <v>1.5620714285714214</v>
      </c>
      <c r="I37" s="42">
        <f t="shared" si="4"/>
        <v>0.85989583333333353</v>
      </c>
      <c r="J37" s="46">
        <v>1.951388888888889E-2</v>
      </c>
      <c r="K37" s="202">
        <f>J37+K35</f>
        <v>0.15972222222222224</v>
      </c>
      <c r="L37" s="197" t="s">
        <v>314</v>
      </c>
      <c r="M37" s="8"/>
      <c r="O37" s="144">
        <v>33</v>
      </c>
      <c r="P37" s="153"/>
      <c r="Q37" s="154">
        <v>40.229999999999997</v>
      </c>
      <c r="R37" s="154">
        <v>39.694000000000003</v>
      </c>
      <c r="S37" s="154">
        <v>40.026000000000003</v>
      </c>
      <c r="T37" s="154">
        <v>40.119</v>
      </c>
      <c r="U37" s="154"/>
      <c r="V37" s="161"/>
      <c r="W37" s="161"/>
      <c r="X37" s="161">
        <v>57.287999999999997</v>
      </c>
      <c r="Y37" s="161"/>
      <c r="Z37" s="161">
        <v>58.262</v>
      </c>
      <c r="AA37" s="161">
        <v>58.966000000000001</v>
      </c>
      <c r="AB37" s="161">
        <v>58.566000000000003</v>
      </c>
      <c r="AC37" s="161"/>
      <c r="AD37" s="161"/>
      <c r="AE37" s="161">
        <v>58.747</v>
      </c>
      <c r="AF37" s="161">
        <v>58.222999999999999</v>
      </c>
      <c r="AG37" s="161">
        <v>57.625</v>
      </c>
      <c r="AH37" s="161">
        <v>58.706000000000003</v>
      </c>
      <c r="AI37" s="161"/>
      <c r="AJ37" s="161"/>
      <c r="AK37" s="161"/>
      <c r="AL37" s="161">
        <v>56.54</v>
      </c>
      <c r="AM37" s="161">
        <v>56.244999999999997</v>
      </c>
      <c r="AN37" s="161"/>
      <c r="AO37" s="161">
        <v>56.295000000000002</v>
      </c>
      <c r="AP37" s="161">
        <v>56.530999999999999</v>
      </c>
      <c r="AQ37" s="161">
        <v>57.246000000000002</v>
      </c>
      <c r="AR37" s="161">
        <v>55.941000000000003</v>
      </c>
      <c r="AS37" s="161"/>
      <c r="AT37" s="161"/>
      <c r="AU37" s="161"/>
      <c r="AV37" s="161"/>
      <c r="AW37" s="156"/>
      <c r="AX37" s="154">
        <v>39.853000000000002</v>
      </c>
      <c r="AY37" s="154"/>
      <c r="AZ37" s="154"/>
      <c r="BA37" s="155">
        <v>39.252000000000002</v>
      </c>
    </row>
    <row r="38" spans="1:53" s="2" customFormat="1" ht="24.95" customHeight="1">
      <c r="A38" s="30">
        <v>30</v>
      </c>
      <c r="B38" s="34" t="s">
        <v>148</v>
      </c>
      <c r="C38" s="38">
        <v>3</v>
      </c>
      <c r="D38" s="181">
        <v>1356</v>
      </c>
      <c r="E38" s="182">
        <f t="shared" si="1"/>
        <v>4</v>
      </c>
      <c r="F38" s="183">
        <f>MIN(AU5:AU100)</f>
        <v>53.048999999999999</v>
      </c>
      <c r="G38" s="184">
        <f>AVERAGE(AU5:AU100)</f>
        <v>53.562999999999995</v>
      </c>
      <c r="H38" s="248">
        <f t="shared" si="0"/>
        <v>0.51399999999999579</v>
      </c>
      <c r="I38" s="42">
        <f t="shared" si="4"/>
        <v>0.86315972222222237</v>
      </c>
      <c r="J38" s="46">
        <v>3.2638888888888891E-3</v>
      </c>
      <c r="K38" s="202">
        <f>J38+K37</f>
        <v>0.16298611111111114</v>
      </c>
      <c r="L38" s="197" t="s">
        <v>396</v>
      </c>
      <c r="M38" s="8"/>
      <c r="O38" s="144">
        <v>34</v>
      </c>
      <c r="P38" s="153"/>
      <c r="Q38" s="154">
        <v>40.627000000000002</v>
      </c>
      <c r="R38" s="154">
        <v>39.869</v>
      </c>
      <c r="S38" s="154">
        <v>40.164999999999999</v>
      </c>
      <c r="T38" s="154">
        <v>40.307000000000002</v>
      </c>
      <c r="U38" s="154"/>
      <c r="V38" s="161"/>
      <c r="W38" s="161"/>
      <c r="X38" s="161">
        <v>57.235999999999997</v>
      </c>
      <c r="Y38" s="161"/>
      <c r="Z38" s="161">
        <v>58.372999999999998</v>
      </c>
      <c r="AA38" s="161">
        <v>58.475999999999999</v>
      </c>
      <c r="AB38" s="161">
        <v>58.228000000000002</v>
      </c>
      <c r="AC38" s="161"/>
      <c r="AD38" s="161"/>
      <c r="AE38" s="161">
        <v>58.905999999999999</v>
      </c>
      <c r="AF38" s="161">
        <v>58.375999999999998</v>
      </c>
      <c r="AG38" s="161">
        <v>57.859000000000002</v>
      </c>
      <c r="AH38" s="161">
        <v>58.212000000000003</v>
      </c>
      <c r="AI38" s="161"/>
      <c r="AJ38" s="161"/>
      <c r="AK38" s="161"/>
      <c r="AL38" s="161">
        <v>56.2</v>
      </c>
      <c r="AM38" s="161">
        <v>57.35</v>
      </c>
      <c r="AN38" s="161"/>
      <c r="AO38" s="161">
        <v>56.646999999999998</v>
      </c>
      <c r="AP38" s="161">
        <v>55.529000000000003</v>
      </c>
      <c r="AQ38" s="161">
        <v>55.375</v>
      </c>
      <c r="AR38" s="161">
        <v>56.506</v>
      </c>
      <c r="AS38" s="161"/>
      <c r="AT38" s="161"/>
      <c r="AU38" s="161"/>
      <c r="AV38" s="161"/>
      <c r="AW38" s="156"/>
      <c r="AX38" s="154">
        <v>39.414000000000001</v>
      </c>
      <c r="AY38" s="154"/>
      <c r="AZ38" s="154"/>
      <c r="BA38" s="155">
        <v>39.348999999999997</v>
      </c>
    </row>
    <row r="39" spans="1:53" s="2" customFormat="1" ht="24.95" customHeight="1">
      <c r="A39" s="30">
        <v>31</v>
      </c>
      <c r="B39" s="34" t="s">
        <v>171</v>
      </c>
      <c r="C39" s="38">
        <v>3</v>
      </c>
      <c r="D39" s="181">
        <v>1357</v>
      </c>
      <c r="E39" s="182">
        <f t="shared" si="1"/>
        <v>1</v>
      </c>
      <c r="F39" s="183"/>
      <c r="G39" s="184"/>
      <c r="H39" s="248"/>
      <c r="I39" s="42">
        <f t="shared" si="4"/>
        <v>0.86457175925925944</v>
      </c>
      <c r="J39" s="46">
        <v>1.4120370370370369E-3</v>
      </c>
      <c r="K39" s="202">
        <f>J39+K12</f>
        <v>7.3634259259259247E-2</v>
      </c>
      <c r="L39" s="197" t="s">
        <v>168</v>
      </c>
      <c r="M39" s="8"/>
      <c r="O39" s="144">
        <v>35</v>
      </c>
      <c r="P39" s="153"/>
      <c r="Q39" s="154">
        <v>40.49</v>
      </c>
      <c r="R39" s="154">
        <v>39.643999999999998</v>
      </c>
      <c r="S39" s="154">
        <v>40.344000000000001</v>
      </c>
      <c r="T39" s="154">
        <v>40.997</v>
      </c>
      <c r="U39" s="154"/>
      <c r="V39" s="161"/>
      <c r="W39" s="161"/>
      <c r="X39" s="161">
        <v>57.49</v>
      </c>
      <c r="Y39" s="161"/>
      <c r="Z39" s="161">
        <v>58.268999999999998</v>
      </c>
      <c r="AA39" s="161">
        <v>58.798000000000002</v>
      </c>
      <c r="AB39" s="161">
        <v>58.232999999999997</v>
      </c>
      <c r="AC39" s="161"/>
      <c r="AD39" s="161"/>
      <c r="AE39" s="161">
        <v>59.478999999999999</v>
      </c>
      <c r="AF39" s="161">
        <v>57.735999999999997</v>
      </c>
      <c r="AG39" s="161">
        <v>57.14</v>
      </c>
      <c r="AH39" s="161">
        <v>58.223999999999997</v>
      </c>
      <c r="AI39" s="161"/>
      <c r="AJ39" s="161"/>
      <c r="AK39" s="161"/>
      <c r="AL39" s="161">
        <v>56.649000000000001</v>
      </c>
      <c r="AM39" s="161">
        <v>56.597000000000001</v>
      </c>
      <c r="AN39" s="161"/>
      <c r="AO39" s="161">
        <v>55.521000000000001</v>
      </c>
      <c r="AP39" s="161">
        <v>55.677999999999997</v>
      </c>
      <c r="AQ39" s="161">
        <v>56.412999999999997</v>
      </c>
      <c r="AR39" s="161">
        <v>56.569000000000003</v>
      </c>
      <c r="AS39" s="161"/>
      <c r="AT39" s="161"/>
      <c r="AU39" s="161"/>
      <c r="AV39" s="161"/>
      <c r="AW39" s="156"/>
      <c r="AX39" s="154">
        <v>39.280999999999999</v>
      </c>
      <c r="AY39" s="154"/>
      <c r="AZ39" s="154"/>
      <c r="BA39" s="155">
        <v>39.798999999999999</v>
      </c>
    </row>
    <row r="40" spans="1:53" s="2" customFormat="1" ht="24.95" customHeight="1">
      <c r="A40" s="30">
        <v>32</v>
      </c>
      <c r="B40" s="34" t="s">
        <v>148</v>
      </c>
      <c r="C40" s="38">
        <v>3</v>
      </c>
      <c r="D40" s="181">
        <v>1380</v>
      </c>
      <c r="E40" s="182">
        <f t="shared" si="1"/>
        <v>23</v>
      </c>
      <c r="F40" s="284">
        <f>MIN(AW5:AW115)</f>
        <v>45.485999999999997</v>
      </c>
      <c r="G40" s="184">
        <f>AVERAGE(AW5:AW115)</f>
        <v>49.680363636363637</v>
      </c>
      <c r="H40" s="248">
        <f t="shared" si="0"/>
        <v>4.1943636363636401</v>
      </c>
      <c r="I40" s="42">
        <f t="shared" si="4"/>
        <v>0.87864583333333357</v>
      </c>
      <c r="J40" s="46">
        <v>1.4074074074074074E-2</v>
      </c>
      <c r="K40" s="202">
        <f>J40+K38</f>
        <v>0.17706018518518521</v>
      </c>
      <c r="L40" s="195" t="s">
        <v>295</v>
      </c>
      <c r="M40" s="8"/>
      <c r="O40" s="144">
        <v>36</v>
      </c>
      <c r="P40" s="153"/>
      <c r="Q40" s="154">
        <v>40.685000000000002</v>
      </c>
      <c r="R40" s="154">
        <v>39.811</v>
      </c>
      <c r="S40" s="154">
        <v>40.463000000000001</v>
      </c>
      <c r="T40" s="154">
        <v>41.201999999999998</v>
      </c>
      <c r="U40" s="154"/>
      <c r="V40" s="161"/>
      <c r="W40" s="161"/>
      <c r="X40" s="161">
        <v>57.383000000000003</v>
      </c>
      <c r="Y40" s="161"/>
      <c r="Z40" s="161">
        <v>57.677</v>
      </c>
      <c r="AA40" s="161">
        <v>59.158999999999999</v>
      </c>
      <c r="AB40" s="161">
        <v>58.271000000000001</v>
      </c>
      <c r="AC40" s="161"/>
      <c r="AD40" s="161"/>
      <c r="AE40" s="161">
        <v>59.116</v>
      </c>
      <c r="AF40" s="161">
        <v>57.917999999999999</v>
      </c>
      <c r="AG40" s="161">
        <v>57.13</v>
      </c>
      <c r="AH40" s="161">
        <v>58.555</v>
      </c>
      <c r="AI40" s="161"/>
      <c r="AJ40" s="161"/>
      <c r="AK40" s="161"/>
      <c r="AL40" s="161">
        <v>56.929000000000002</v>
      </c>
      <c r="AM40" s="161">
        <v>56.283999999999999</v>
      </c>
      <c r="AN40" s="161"/>
      <c r="AO40" s="161">
        <v>56.125999999999998</v>
      </c>
      <c r="AP40" s="161">
        <v>55.542000000000002</v>
      </c>
      <c r="AQ40" s="161">
        <v>56.737000000000002</v>
      </c>
      <c r="AR40" s="161">
        <v>56.253999999999998</v>
      </c>
      <c r="AS40" s="161"/>
      <c r="AT40" s="161"/>
      <c r="AU40" s="161"/>
      <c r="AV40" s="161"/>
      <c r="AW40" s="156"/>
      <c r="AX40" s="154">
        <v>39.667000000000002</v>
      </c>
      <c r="AY40" s="154"/>
      <c r="AZ40" s="154"/>
      <c r="BA40" s="155">
        <v>39.165999999999997</v>
      </c>
    </row>
    <row r="41" spans="1:53" s="2" customFormat="1" ht="24.95" customHeight="1">
      <c r="A41" s="30">
        <v>33</v>
      </c>
      <c r="B41" s="34" t="s">
        <v>171</v>
      </c>
      <c r="C41" s="38">
        <v>7</v>
      </c>
      <c r="D41" s="181">
        <v>1485</v>
      </c>
      <c r="E41" s="182">
        <f t="shared" si="1"/>
        <v>105</v>
      </c>
      <c r="F41" s="284">
        <f>MIN(AX5:AX115)</f>
        <v>38.887999999999998</v>
      </c>
      <c r="G41" s="184">
        <f>AVERAGE(AX5:AX115)</f>
        <v>40.066038834951442</v>
      </c>
      <c r="H41" s="248">
        <f t="shared" si="0"/>
        <v>1.1780388349514439</v>
      </c>
      <c r="I41" s="42">
        <f t="shared" si="4"/>
        <v>0.92827546296296326</v>
      </c>
      <c r="J41" s="46">
        <v>4.9629629629629635E-2</v>
      </c>
      <c r="K41" s="202">
        <f>J41+K39</f>
        <v>0.12326388888888888</v>
      </c>
      <c r="L41" s="195" t="s">
        <v>431</v>
      </c>
      <c r="M41" s="8"/>
      <c r="O41" s="143">
        <v>37</v>
      </c>
      <c r="P41" s="153"/>
      <c r="Q41" s="154">
        <v>40.512999999999998</v>
      </c>
      <c r="R41" s="154">
        <v>39.737000000000002</v>
      </c>
      <c r="S41" s="154">
        <v>40.331000000000003</v>
      </c>
      <c r="T41" s="154">
        <v>40.402999999999999</v>
      </c>
      <c r="U41" s="154"/>
      <c r="V41" s="161"/>
      <c r="W41" s="161"/>
      <c r="X41" s="161"/>
      <c r="Y41" s="161"/>
      <c r="Z41" s="161">
        <v>57.948999999999998</v>
      </c>
      <c r="AA41" s="161">
        <v>58.792999999999999</v>
      </c>
      <c r="AB41" s="161">
        <v>58.02</v>
      </c>
      <c r="AC41" s="161"/>
      <c r="AD41" s="161"/>
      <c r="AE41" s="161">
        <v>58.78</v>
      </c>
      <c r="AF41" s="161">
        <v>58.072000000000003</v>
      </c>
      <c r="AG41" s="161">
        <v>57.738999999999997</v>
      </c>
      <c r="AH41" s="161">
        <v>58.171999999999997</v>
      </c>
      <c r="AI41" s="161"/>
      <c r="AJ41" s="161"/>
      <c r="AK41" s="161"/>
      <c r="AL41" s="161">
        <v>56.372</v>
      </c>
      <c r="AM41" s="161">
        <v>56.722999999999999</v>
      </c>
      <c r="AN41" s="161"/>
      <c r="AO41" s="161">
        <v>55.856999999999999</v>
      </c>
      <c r="AP41" s="161">
        <v>56.234999999999999</v>
      </c>
      <c r="AQ41" s="161">
        <v>56.536999999999999</v>
      </c>
      <c r="AR41" s="161">
        <v>56.789000000000001</v>
      </c>
      <c r="AS41" s="161"/>
      <c r="AT41" s="161"/>
      <c r="AU41" s="161"/>
      <c r="AV41" s="161"/>
      <c r="AW41" s="156"/>
      <c r="AX41" s="154">
        <v>38.963000000000001</v>
      </c>
      <c r="AY41" s="154"/>
      <c r="AZ41" s="154"/>
      <c r="BA41" s="155">
        <v>39.064</v>
      </c>
    </row>
    <row r="42" spans="1:53" s="2" customFormat="1" ht="24.95" customHeight="1">
      <c r="A42" s="30">
        <v>34</v>
      </c>
      <c r="B42" s="34" t="s">
        <v>148</v>
      </c>
      <c r="C42" s="38">
        <v>9</v>
      </c>
      <c r="D42" s="181">
        <v>1509</v>
      </c>
      <c r="E42" s="182">
        <f t="shared" si="1"/>
        <v>24</v>
      </c>
      <c r="F42" s="284">
        <f>MIN(AY5:AY115)</f>
        <v>40.601999999999997</v>
      </c>
      <c r="G42" s="184">
        <f>AVERAGE(AY5:AY115)</f>
        <v>50.104818181818182</v>
      </c>
      <c r="H42" s="248">
        <f t="shared" si="0"/>
        <v>9.5028181818181849</v>
      </c>
      <c r="I42" s="42">
        <f t="shared" si="4"/>
        <v>0.94543981481481509</v>
      </c>
      <c r="J42" s="46">
        <v>1.7164351851851851E-2</v>
      </c>
      <c r="K42" s="202">
        <f>J42+K40</f>
        <v>0.19422453703703707</v>
      </c>
      <c r="L42" s="195" t="s">
        <v>265</v>
      </c>
      <c r="M42" s="8"/>
      <c r="O42" s="143">
        <v>38</v>
      </c>
      <c r="P42" s="153"/>
      <c r="Q42" s="154">
        <v>40.353000000000002</v>
      </c>
      <c r="R42" s="154">
        <v>40.162999999999997</v>
      </c>
      <c r="S42" s="154">
        <v>40.286000000000001</v>
      </c>
      <c r="T42" s="154">
        <v>41.052999999999997</v>
      </c>
      <c r="U42" s="154"/>
      <c r="V42" s="161"/>
      <c r="W42" s="161"/>
      <c r="X42" s="161"/>
      <c r="Y42" s="161"/>
      <c r="Z42" s="161">
        <v>58.704999999999998</v>
      </c>
      <c r="AA42" s="161">
        <v>59.595999999999997</v>
      </c>
      <c r="AB42" s="161">
        <v>59.014000000000003</v>
      </c>
      <c r="AC42" s="161"/>
      <c r="AD42" s="161"/>
      <c r="AE42" s="161">
        <v>59.567</v>
      </c>
      <c r="AF42" s="161">
        <v>58.902999999999999</v>
      </c>
      <c r="AG42" s="161">
        <v>57.9</v>
      </c>
      <c r="AH42" s="161">
        <v>58.783999999999999</v>
      </c>
      <c r="AI42" s="161"/>
      <c r="AJ42" s="161"/>
      <c r="AK42" s="161"/>
      <c r="AL42" s="161">
        <v>56.47</v>
      </c>
      <c r="AM42" s="161">
        <v>56.69</v>
      </c>
      <c r="AN42" s="161"/>
      <c r="AO42" s="161">
        <v>55.956000000000003</v>
      </c>
      <c r="AP42" s="161">
        <v>56.241</v>
      </c>
      <c r="AQ42" s="161">
        <v>56.182000000000002</v>
      </c>
      <c r="AR42" s="161">
        <v>58.174999999999997</v>
      </c>
      <c r="AS42" s="161"/>
      <c r="AT42" s="161"/>
      <c r="AU42" s="161"/>
      <c r="AV42" s="161"/>
      <c r="AW42" s="156"/>
      <c r="AX42" s="154">
        <v>39.524999999999999</v>
      </c>
      <c r="AY42" s="154"/>
      <c r="AZ42" s="154"/>
      <c r="BA42" s="155">
        <v>39.325000000000003</v>
      </c>
    </row>
    <row r="43" spans="1:53" s="2" customFormat="1" ht="24.95" customHeight="1">
      <c r="A43" s="30">
        <v>35</v>
      </c>
      <c r="B43" s="34" t="s">
        <v>171</v>
      </c>
      <c r="C43" s="38">
        <v>7</v>
      </c>
      <c r="D43" s="181">
        <v>1513</v>
      </c>
      <c r="E43" s="182">
        <f t="shared" si="1"/>
        <v>4</v>
      </c>
      <c r="F43" s="284">
        <f>MIN(AZ5:AZ115)</f>
        <v>41.68</v>
      </c>
      <c r="G43" s="184">
        <f>AVERAGE(AZ5:AZ115)</f>
        <v>48.168333333333329</v>
      </c>
      <c r="H43" s="248">
        <f t="shared" si="0"/>
        <v>6.4883333333333297</v>
      </c>
      <c r="I43" s="42">
        <f t="shared" si="4"/>
        <v>0.94854166666666695</v>
      </c>
      <c r="J43" s="46">
        <v>3.1018518518518522E-3</v>
      </c>
      <c r="K43" s="445">
        <f>J43+K41</f>
        <v>0.12636574074074072</v>
      </c>
      <c r="L43" s="196" t="s">
        <v>430</v>
      </c>
      <c r="M43" s="8"/>
      <c r="O43" s="144">
        <v>39</v>
      </c>
      <c r="P43" s="153"/>
      <c r="Q43" s="154">
        <v>40.786999999999999</v>
      </c>
      <c r="R43" s="154">
        <v>39.792000000000002</v>
      </c>
      <c r="S43" s="154">
        <v>41.002000000000002</v>
      </c>
      <c r="T43" s="154">
        <v>41.046999999999997</v>
      </c>
      <c r="U43" s="154"/>
      <c r="V43" s="161"/>
      <c r="W43" s="161"/>
      <c r="X43" s="161"/>
      <c r="Y43" s="161"/>
      <c r="Z43" s="161">
        <v>58.798000000000002</v>
      </c>
      <c r="AA43" s="161">
        <v>59.139000000000003</v>
      </c>
      <c r="AB43" s="161">
        <v>58.296999999999997</v>
      </c>
      <c r="AC43" s="161"/>
      <c r="AD43" s="161"/>
      <c r="AE43" s="161">
        <v>59.280999999999999</v>
      </c>
      <c r="AF43" s="161">
        <v>57.234999999999999</v>
      </c>
      <c r="AG43" s="161">
        <v>57.408000000000001</v>
      </c>
      <c r="AH43" s="161">
        <v>58.758000000000003</v>
      </c>
      <c r="AI43" s="161"/>
      <c r="AJ43" s="161"/>
      <c r="AK43" s="161"/>
      <c r="AL43" s="161">
        <v>56.466999999999999</v>
      </c>
      <c r="AM43" s="161">
        <v>56.43</v>
      </c>
      <c r="AN43" s="161"/>
      <c r="AO43" s="161">
        <v>56.018000000000001</v>
      </c>
      <c r="AP43" s="161">
        <v>56.478999999999999</v>
      </c>
      <c r="AQ43" s="161">
        <v>55.664000000000001</v>
      </c>
      <c r="AR43" s="161">
        <v>56.667000000000002</v>
      </c>
      <c r="AS43" s="161"/>
      <c r="AT43" s="161"/>
      <c r="AU43" s="161"/>
      <c r="AV43" s="161"/>
      <c r="AW43" s="156"/>
      <c r="AX43" s="154">
        <v>43.526000000000003</v>
      </c>
      <c r="AY43" s="154"/>
      <c r="AZ43" s="154"/>
      <c r="BA43" s="155">
        <v>39.231000000000002</v>
      </c>
    </row>
    <row r="44" spans="1:53" s="2" customFormat="1" ht="24.95" customHeight="1" thickBot="1">
      <c r="A44" s="31" t="s">
        <v>12</v>
      </c>
      <c r="B44" s="35" t="s">
        <v>148</v>
      </c>
      <c r="C44" s="39">
        <v>7</v>
      </c>
      <c r="D44" s="185">
        <v>1624</v>
      </c>
      <c r="E44" s="186">
        <f t="shared" si="1"/>
        <v>111</v>
      </c>
      <c r="F44" s="330">
        <f>MIN(BA5:BA115)</f>
        <v>38.82</v>
      </c>
      <c r="G44" s="252">
        <f>AVERAGE(BA5:BA115)</f>
        <v>39.645627272727268</v>
      </c>
      <c r="H44" s="250">
        <f t="shared" si="0"/>
        <v>0.82562727272726733</v>
      </c>
      <c r="I44" s="43">
        <f>I43+J44</f>
        <v>1.0003819444444448</v>
      </c>
      <c r="J44" s="47">
        <v>5.1840277777777777E-2</v>
      </c>
      <c r="K44" s="234">
        <f>J44+K42</f>
        <v>0.24606481481481485</v>
      </c>
      <c r="L44" s="31"/>
      <c r="M44" s="9"/>
      <c r="O44" s="144">
        <v>40</v>
      </c>
      <c r="P44" s="153"/>
      <c r="Q44" s="154">
        <v>40.533000000000001</v>
      </c>
      <c r="R44" s="154">
        <v>39.667999999999999</v>
      </c>
      <c r="T44" s="154">
        <v>41.835999999999999</v>
      </c>
      <c r="U44" s="154"/>
      <c r="V44" s="161"/>
      <c r="W44" s="161"/>
      <c r="X44" s="161"/>
      <c r="Y44" s="161"/>
      <c r="Z44" s="161">
        <v>58.433</v>
      </c>
      <c r="AA44" s="161">
        <v>58.664000000000001</v>
      </c>
      <c r="AB44" s="161">
        <v>57.820999999999998</v>
      </c>
      <c r="AC44" s="161"/>
      <c r="AD44" s="161"/>
      <c r="AE44" s="161">
        <v>58.613</v>
      </c>
      <c r="AF44" s="161">
        <v>57.978000000000002</v>
      </c>
      <c r="AG44" s="161">
        <v>57.552</v>
      </c>
      <c r="AH44" s="161">
        <v>58.805</v>
      </c>
      <c r="AI44" s="161"/>
      <c r="AJ44" s="161"/>
      <c r="AK44" s="161"/>
      <c r="AL44" s="161">
        <v>56.500999999999998</v>
      </c>
      <c r="AM44" s="161">
        <v>56.502000000000002</v>
      </c>
      <c r="AN44" s="161"/>
      <c r="AO44" s="161">
        <v>56.125999999999998</v>
      </c>
      <c r="AP44" s="161">
        <v>56.22</v>
      </c>
      <c r="AQ44" s="161">
        <v>56.185000000000002</v>
      </c>
      <c r="AR44" s="161">
        <v>56.918999999999997</v>
      </c>
      <c r="AS44" s="161"/>
      <c r="AT44" s="161"/>
      <c r="AU44" s="161"/>
      <c r="AV44" s="161"/>
      <c r="AW44" s="156"/>
      <c r="AX44" s="154">
        <v>39.531999999999996</v>
      </c>
      <c r="AY44" s="154"/>
      <c r="AZ44" s="154"/>
      <c r="BA44" s="155">
        <v>39.037999999999997</v>
      </c>
    </row>
    <row r="45" spans="1:53" ht="29.25" customHeight="1" thickBot="1">
      <c r="E45" s="338" t="s">
        <v>432</v>
      </c>
      <c r="F45" s="339">
        <f>AVERAGE(F7:F44)</f>
        <v>51.561891891891896</v>
      </c>
      <c r="G45" s="339">
        <f>AVERAGE(P5:BA115)</f>
        <v>51.097035962145192</v>
      </c>
      <c r="H45" s="339">
        <f t="shared" ref="H45" si="5">AVERAGE(H7:H44)</f>
        <v>1.4898586489197023</v>
      </c>
      <c r="O45" s="144">
        <v>41</v>
      </c>
      <c r="P45" s="153"/>
      <c r="Q45" s="154">
        <v>40.345999999999997</v>
      </c>
      <c r="R45" s="154">
        <v>39.698999999999998</v>
      </c>
      <c r="S45" s="154"/>
      <c r="T45" s="154">
        <v>40.841999999999999</v>
      </c>
      <c r="U45" s="154"/>
      <c r="V45" s="161"/>
      <c r="W45" s="161"/>
      <c r="X45" s="161"/>
      <c r="Y45" s="161"/>
      <c r="Z45" s="161">
        <v>58.683</v>
      </c>
      <c r="AA45" s="161">
        <v>59.387999999999998</v>
      </c>
      <c r="AB45" s="161">
        <v>59.558999999999997</v>
      </c>
      <c r="AC45" s="161"/>
      <c r="AD45" s="161"/>
      <c r="AE45" s="161">
        <v>58.895000000000003</v>
      </c>
      <c r="AF45" s="161">
        <v>57.533999999999999</v>
      </c>
      <c r="AG45" s="161">
        <v>57.365000000000002</v>
      </c>
      <c r="AH45" s="161">
        <v>59.360999999999997</v>
      </c>
      <c r="AI45" s="161"/>
      <c r="AJ45" s="161"/>
      <c r="AK45" s="161"/>
      <c r="AL45" s="161">
        <v>57.295000000000002</v>
      </c>
      <c r="AM45" s="161">
        <v>56.685000000000002</v>
      </c>
      <c r="AN45" s="161"/>
      <c r="AO45" s="161"/>
      <c r="AP45" s="161">
        <v>56.734000000000002</v>
      </c>
      <c r="AQ45" s="161">
        <v>55.524000000000001</v>
      </c>
      <c r="AR45" s="161">
        <v>56.107999999999997</v>
      </c>
      <c r="AS45" s="161"/>
      <c r="AT45" s="161"/>
      <c r="AU45" s="161"/>
      <c r="AV45" s="161"/>
      <c r="AW45" s="156"/>
      <c r="AX45" s="154">
        <v>39.418999999999997</v>
      </c>
      <c r="AY45" s="154"/>
      <c r="AZ45" s="154"/>
      <c r="BA45" s="155">
        <v>38.932000000000002</v>
      </c>
    </row>
    <row r="46" spans="1:53" ht="15.75">
      <c r="E46" s="203"/>
      <c r="F46" s="203"/>
      <c r="G46" s="204"/>
      <c r="H46" s="204"/>
      <c r="O46" s="144">
        <v>42</v>
      </c>
      <c r="P46" s="153"/>
      <c r="Q46" s="154">
        <v>40.475999999999999</v>
      </c>
      <c r="R46" s="154">
        <v>39.744</v>
      </c>
      <c r="S46" s="154"/>
      <c r="T46" s="154">
        <v>40.863999999999997</v>
      </c>
      <c r="U46" s="154"/>
      <c r="V46" s="161"/>
      <c r="W46" s="161"/>
      <c r="X46" s="161"/>
      <c r="Y46" s="161"/>
      <c r="Z46" s="161">
        <v>60.155000000000001</v>
      </c>
      <c r="AA46" s="161">
        <v>58.93</v>
      </c>
      <c r="AB46" s="161">
        <v>57.877000000000002</v>
      </c>
      <c r="AC46" s="161"/>
      <c r="AD46" s="161"/>
      <c r="AE46" s="161">
        <v>60.427</v>
      </c>
      <c r="AF46" s="161">
        <v>57.338000000000001</v>
      </c>
      <c r="AG46" s="161">
        <v>57.258000000000003</v>
      </c>
      <c r="AH46" s="161">
        <v>58.884</v>
      </c>
      <c r="AI46" s="161"/>
      <c r="AJ46" s="161"/>
      <c r="AK46" s="161"/>
      <c r="AL46" s="161">
        <v>57.207999999999998</v>
      </c>
      <c r="AM46" s="161">
        <v>57.045999999999999</v>
      </c>
      <c r="AN46" s="161"/>
      <c r="AO46" s="161"/>
      <c r="AP46" s="161">
        <v>55.930999999999997</v>
      </c>
      <c r="AQ46" s="161">
        <v>56.662999999999997</v>
      </c>
      <c r="AR46" s="161">
        <v>56.598999999999997</v>
      </c>
      <c r="AS46" s="161"/>
      <c r="AT46" s="161"/>
      <c r="AU46" s="161"/>
      <c r="AV46" s="161"/>
      <c r="AW46" s="156"/>
      <c r="AX46" s="154">
        <v>39.466000000000001</v>
      </c>
      <c r="AY46" s="154"/>
      <c r="AZ46" s="154"/>
      <c r="BA46" s="155">
        <v>39.436</v>
      </c>
    </row>
    <row r="47" spans="1:53" ht="15.75">
      <c r="E47" s="203"/>
      <c r="F47" s="204"/>
      <c r="G47" s="204"/>
      <c r="H47" s="204"/>
      <c r="O47" s="144">
        <v>43</v>
      </c>
      <c r="P47" s="153"/>
      <c r="Q47" s="154">
        <v>40.456000000000003</v>
      </c>
      <c r="R47" s="154">
        <v>39.972000000000001</v>
      </c>
      <c r="S47" s="154"/>
      <c r="T47" s="154">
        <v>40.186</v>
      </c>
      <c r="U47" s="154"/>
      <c r="V47" s="161"/>
      <c r="W47" s="161"/>
      <c r="X47" s="161"/>
      <c r="Y47" s="161"/>
      <c r="Z47" s="161"/>
      <c r="AA47" s="161">
        <v>59.067999999999998</v>
      </c>
      <c r="AB47" s="161">
        <v>57.674999999999997</v>
      </c>
      <c r="AC47" s="161"/>
      <c r="AD47" s="161"/>
      <c r="AE47" s="161">
        <v>59.267000000000003</v>
      </c>
      <c r="AF47" s="161">
        <v>57.3</v>
      </c>
      <c r="AG47" s="161">
        <v>58.374000000000002</v>
      </c>
      <c r="AH47" s="161">
        <v>58.758000000000003</v>
      </c>
      <c r="AI47" s="161"/>
      <c r="AJ47" s="161"/>
      <c r="AK47" s="161"/>
      <c r="AL47" s="161">
        <v>56.64</v>
      </c>
      <c r="AM47" s="161">
        <v>56.444000000000003</v>
      </c>
      <c r="AN47" s="161"/>
      <c r="AO47" s="161"/>
      <c r="AP47" s="161">
        <v>56.170999999999999</v>
      </c>
      <c r="AQ47" s="161">
        <v>56.121000000000002</v>
      </c>
      <c r="AR47" s="161">
        <v>56.267000000000003</v>
      </c>
      <c r="AS47" s="161"/>
      <c r="AT47" s="161"/>
      <c r="AU47" s="161"/>
      <c r="AV47" s="161"/>
      <c r="AW47" s="156"/>
      <c r="AX47" s="154">
        <v>39.340000000000003</v>
      </c>
      <c r="AY47" s="154"/>
      <c r="AZ47" s="154"/>
      <c r="BA47" s="155">
        <v>39.006999999999998</v>
      </c>
    </row>
    <row r="48" spans="1:53" ht="15.75">
      <c r="E48" s="203"/>
      <c r="F48" s="204"/>
      <c r="G48" s="204"/>
      <c r="H48" s="204"/>
      <c r="O48" s="144">
        <v>44</v>
      </c>
      <c r="P48" s="153"/>
      <c r="Q48" s="154">
        <v>40.68</v>
      </c>
      <c r="R48" s="154">
        <v>40.683999999999997</v>
      </c>
      <c r="S48" s="154"/>
      <c r="T48" s="154">
        <v>40.137</v>
      </c>
      <c r="U48" s="154"/>
      <c r="V48" s="161"/>
      <c r="W48" s="161"/>
      <c r="X48" s="161"/>
      <c r="Y48" s="161"/>
      <c r="Z48" s="161"/>
      <c r="AA48" s="161">
        <v>59.274000000000001</v>
      </c>
      <c r="AB48" s="161">
        <v>57.597999999999999</v>
      </c>
      <c r="AC48" s="161"/>
      <c r="AD48" s="161"/>
      <c r="AE48" s="161">
        <v>59.179000000000002</v>
      </c>
      <c r="AF48" s="161">
        <v>57.631999999999998</v>
      </c>
      <c r="AG48" s="161">
        <v>58.726999999999997</v>
      </c>
      <c r="AH48" s="161">
        <v>59.02</v>
      </c>
      <c r="AI48" s="161"/>
      <c r="AJ48" s="161"/>
      <c r="AK48" s="161"/>
      <c r="AL48" s="161"/>
      <c r="AM48" s="161">
        <v>56.834000000000003</v>
      </c>
      <c r="AN48" s="161"/>
      <c r="AO48" s="161"/>
      <c r="AP48" s="161">
        <v>56.225000000000001</v>
      </c>
      <c r="AQ48" s="161">
        <v>56.094000000000001</v>
      </c>
      <c r="AR48" s="161">
        <v>56.372</v>
      </c>
      <c r="AS48" s="161"/>
      <c r="AT48" s="161"/>
      <c r="AU48" s="161"/>
      <c r="AV48" s="161"/>
      <c r="AW48" s="156"/>
      <c r="AX48" s="154">
        <v>39.08</v>
      </c>
      <c r="AY48" s="154"/>
      <c r="AZ48" s="154"/>
      <c r="BA48" s="155">
        <v>39.786000000000001</v>
      </c>
    </row>
    <row r="49" spans="5:53" ht="15.75">
      <c r="E49" s="203"/>
      <c r="F49" s="204"/>
      <c r="G49" s="204"/>
      <c r="H49" s="204"/>
      <c r="O49" s="144">
        <v>45</v>
      </c>
      <c r="P49" s="153"/>
      <c r="Q49" s="154">
        <v>40.347000000000001</v>
      </c>
      <c r="R49" s="154">
        <v>39.94</v>
      </c>
      <c r="S49" s="154"/>
      <c r="T49" s="154">
        <v>39.997999999999998</v>
      </c>
      <c r="U49" s="154"/>
      <c r="V49" s="161"/>
      <c r="W49" s="161"/>
      <c r="X49" s="161"/>
      <c r="Y49" s="161"/>
      <c r="Z49" s="161"/>
      <c r="AA49" s="161">
        <v>59.396999999999998</v>
      </c>
      <c r="AB49" s="161">
        <v>57.82</v>
      </c>
      <c r="AC49" s="161"/>
      <c r="AD49" s="161"/>
      <c r="AE49" s="161">
        <v>60.215000000000003</v>
      </c>
      <c r="AF49" s="161">
        <v>57.927</v>
      </c>
      <c r="AG49" s="161">
        <v>58.96</v>
      </c>
      <c r="AH49" s="161">
        <v>59.164999999999999</v>
      </c>
      <c r="AI49" s="161"/>
      <c r="AJ49" s="161"/>
      <c r="AK49" s="161"/>
      <c r="AL49" s="161"/>
      <c r="AM49" s="161">
        <v>57.182000000000002</v>
      </c>
      <c r="AN49" s="161"/>
      <c r="AO49" s="161"/>
      <c r="AP49" s="161">
        <v>57.064999999999998</v>
      </c>
      <c r="AQ49" s="161">
        <v>55.633000000000003</v>
      </c>
      <c r="AR49" s="161">
        <v>56.345999999999997</v>
      </c>
      <c r="AS49" s="161"/>
      <c r="AT49" s="161"/>
      <c r="AU49" s="161"/>
      <c r="AV49" s="161"/>
      <c r="AW49" s="156"/>
      <c r="AX49" s="154">
        <v>39.165999999999997</v>
      </c>
      <c r="AY49" s="154"/>
      <c r="AZ49" s="154"/>
      <c r="BA49" s="155">
        <v>39.417000000000002</v>
      </c>
    </row>
    <row r="50" spans="5:53">
      <c r="E50" s="148"/>
      <c r="F50" s="149"/>
      <c r="G50" s="149"/>
      <c r="H50" s="149"/>
      <c r="O50" s="143">
        <v>46</v>
      </c>
      <c r="P50" s="153"/>
      <c r="Q50" s="154">
        <v>40.651000000000003</v>
      </c>
      <c r="R50" s="154">
        <v>39.908000000000001</v>
      </c>
      <c r="S50" s="154"/>
      <c r="T50" s="154">
        <v>39.912999999999997</v>
      </c>
      <c r="U50" s="154"/>
      <c r="V50" s="161"/>
      <c r="W50" s="161"/>
      <c r="X50" s="161"/>
      <c r="Y50" s="161"/>
      <c r="Z50" s="161"/>
      <c r="AA50" s="161">
        <v>58.680999999999997</v>
      </c>
      <c r="AB50" s="161">
        <v>58.052</v>
      </c>
      <c r="AC50" s="161"/>
      <c r="AD50" s="161"/>
      <c r="AE50" s="161">
        <v>59.829000000000001</v>
      </c>
      <c r="AF50" s="161">
        <v>57.537999999999997</v>
      </c>
      <c r="AG50" s="161">
        <v>57.851999999999997</v>
      </c>
      <c r="AH50" s="161">
        <v>58.743000000000002</v>
      </c>
      <c r="AI50" s="161"/>
      <c r="AJ50" s="161"/>
      <c r="AK50" s="161"/>
      <c r="AL50" s="161"/>
      <c r="AM50" s="161">
        <v>56.956000000000003</v>
      </c>
      <c r="AN50" s="161"/>
      <c r="AO50" s="161"/>
      <c r="AP50" s="161">
        <v>56.048999999999999</v>
      </c>
      <c r="AQ50" s="161">
        <v>56.539000000000001</v>
      </c>
      <c r="AR50" s="161">
        <v>56.923000000000002</v>
      </c>
      <c r="AS50" s="161"/>
      <c r="AT50" s="161"/>
      <c r="AU50" s="161"/>
      <c r="AV50" s="161"/>
      <c r="AW50" s="156"/>
      <c r="AX50" s="154">
        <v>39.176000000000002</v>
      </c>
      <c r="AY50" s="154"/>
      <c r="AZ50" s="154"/>
      <c r="BA50" s="155">
        <v>39.21</v>
      </c>
    </row>
    <row r="51" spans="5:53">
      <c r="F51" s="148"/>
      <c r="G51" s="148"/>
      <c r="H51" s="148"/>
      <c r="O51" s="143">
        <v>47</v>
      </c>
      <c r="P51" s="153"/>
      <c r="Q51" s="154">
        <v>40.354999999999997</v>
      </c>
      <c r="R51" s="154">
        <v>39.713000000000001</v>
      </c>
      <c r="S51" s="154"/>
      <c r="T51" s="154">
        <v>39.844000000000001</v>
      </c>
      <c r="U51" s="154"/>
      <c r="V51" s="161"/>
      <c r="W51" s="161"/>
      <c r="X51" s="161"/>
      <c r="Y51" s="161"/>
      <c r="Z51" s="161"/>
      <c r="AA51" s="161">
        <v>58.277999999999999</v>
      </c>
      <c r="AB51" s="161">
        <v>57.752000000000002</v>
      </c>
      <c r="AC51" s="161"/>
      <c r="AD51" s="161"/>
      <c r="AE51" s="161">
        <v>60.759</v>
      </c>
      <c r="AF51" s="161">
        <v>57.689</v>
      </c>
      <c r="AG51" s="161">
        <v>57.433</v>
      </c>
      <c r="AH51" s="161">
        <v>58.319000000000003</v>
      </c>
      <c r="AI51" s="161"/>
      <c r="AJ51" s="161"/>
      <c r="AK51" s="161"/>
      <c r="AL51" s="161"/>
      <c r="AM51" s="161">
        <v>56.573999999999998</v>
      </c>
      <c r="AN51" s="161"/>
      <c r="AO51" s="161"/>
      <c r="AP51" s="161">
        <v>56.39</v>
      </c>
      <c r="AQ51" s="161">
        <v>56.177</v>
      </c>
      <c r="AR51" s="161">
        <v>55.753999999999998</v>
      </c>
      <c r="AS51" s="161"/>
      <c r="AT51" s="161"/>
      <c r="AU51" s="161"/>
      <c r="AV51" s="161"/>
      <c r="AW51" s="156"/>
      <c r="AX51" s="154">
        <v>39.420999999999999</v>
      </c>
      <c r="AY51" s="154"/>
      <c r="AZ51" s="154"/>
      <c r="BA51" s="155">
        <v>39.524000000000001</v>
      </c>
    </row>
    <row r="52" spans="5:53">
      <c r="O52" s="144">
        <v>48</v>
      </c>
      <c r="P52" s="153"/>
      <c r="Q52" s="154">
        <v>40.262</v>
      </c>
      <c r="R52" s="154">
        <v>39.72</v>
      </c>
      <c r="S52" s="154"/>
      <c r="T52" s="154">
        <v>40.311999999999998</v>
      </c>
      <c r="U52" s="154"/>
      <c r="V52" s="161"/>
      <c r="W52" s="161"/>
      <c r="X52" s="161"/>
      <c r="Y52" s="161"/>
      <c r="Z52" s="161"/>
      <c r="AA52" s="161">
        <v>58.834000000000003</v>
      </c>
      <c r="AB52" s="161">
        <v>58.195999999999998</v>
      </c>
      <c r="AC52" s="161"/>
      <c r="AD52" s="161"/>
      <c r="AE52" s="161">
        <v>59.411000000000001</v>
      </c>
      <c r="AF52" s="161">
        <v>58.499000000000002</v>
      </c>
      <c r="AG52" s="161">
        <v>58.168999999999997</v>
      </c>
      <c r="AH52" s="161">
        <v>58.518999999999998</v>
      </c>
      <c r="AI52" s="161"/>
      <c r="AJ52" s="161"/>
      <c r="AK52" s="161"/>
      <c r="AL52" s="161"/>
      <c r="AM52" s="161">
        <v>57.360999999999997</v>
      </c>
      <c r="AN52" s="161"/>
      <c r="AO52" s="161"/>
      <c r="AP52" s="161">
        <v>56.488999999999997</v>
      </c>
      <c r="AQ52" s="161">
        <v>55.529000000000003</v>
      </c>
      <c r="AR52" s="161">
        <v>56.279000000000003</v>
      </c>
      <c r="AS52" s="161"/>
      <c r="AT52" s="161"/>
      <c r="AU52" s="161"/>
      <c r="AV52" s="161"/>
      <c r="AW52" s="156"/>
      <c r="AX52" s="154">
        <v>39.33</v>
      </c>
      <c r="AY52" s="154"/>
      <c r="AZ52" s="154"/>
      <c r="BA52" s="155">
        <v>39.119999999999997</v>
      </c>
    </row>
    <row r="53" spans="5:53">
      <c r="O53" s="144">
        <v>49</v>
      </c>
      <c r="P53" s="153"/>
      <c r="Q53" s="154">
        <v>42.654000000000003</v>
      </c>
      <c r="R53" s="154">
        <v>39.777000000000001</v>
      </c>
      <c r="S53" s="154"/>
      <c r="T53" s="154">
        <v>40.198999999999998</v>
      </c>
      <c r="U53" s="154"/>
      <c r="V53" s="161"/>
      <c r="W53" s="161"/>
      <c r="X53" s="161"/>
      <c r="Y53" s="161"/>
      <c r="Z53" s="161"/>
      <c r="AA53" s="161">
        <v>58.579000000000001</v>
      </c>
      <c r="AB53" s="161">
        <v>62.512999999999998</v>
      </c>
      <c r="AC53" s="161"/>
      <c r="AD53" s="161"/>
      <c r="AE53" s="161">
        <v>59.003999999999998</v>
      </c>
      <c r="AF53" s="161"/>
      <c r="AG53" s="161">
        <v>57.683</v>
      </c>
      <c r="AH53" s="161">
        <v>58.811</v>
      </c>
      <c r="AI53" s="161"/>
      <c r="AJ53" s="161"/>
      <c r="AK53" s="161"/>
      <c r="AL53" s="161"/>
      <c r="AM53" s="161">
        <v>57.220999999999997</v>
      </c>
      <c r="AN53" s="161"/>
      <c r="AO53" s="161"/>
      <c r="AP53" s="161">
        <v>56.023000000000003</v>
      </c>
      <c r="AQ53" s="161">
        <v>55.869</v>
      </c>
      <c r="AR53" s="161">
        <v>57.555</v>
      </c>
      <c r="AS53" s="161"/>
      <c r="AT53" s="161"/>
      <c r="AU53" s="161"/>
      <c r="AV53" s="161"/>
      <c r="AW53" s="156"/>
      <c r="AX53" s="154">
        <v>39.259</v>
      </c>
      <c r="AY53" s="154"/>
      <c r="AZ53" s="154"/>
      <c r="BA53" s="155">
        <v>39.088999999999999</v>
      </c>
    </row>
    <row r="54" spans="5:53">
      <c r="O54" s="144">
        <v>50</v>
      </c>
      <c r="P54" s="153"/>
      <c r="Q54" s="154">
        <v>40.247999999999998</v>
      </c>
      <c r="R54" s="154">
        <v>39.703000000000003</v>
      </c>
      <c r="S54" s="154"/>
      <c r="T54" s="154">
        <v>40.215000000000003</v>
      </c>
      <c r="U54" s="154"/>
      <c r="V54" s="161"/>
      <c r="W54" s="161"/>
      <c r="X54" s="161"/>
      <c r="Y54" s="161"/>
      <c r="Z54" s="161"/>
      <c r="AA54" s="161">
        <v>58.094999999999999</v>
      </c>
      <c r="AB54" s="161">
        <v>58.533000000000001</v>
      </c>
      <c r="AC54" s="161"/>
      <c r="AD54" s="161"/>
      <c r="AE54" s="161">
        <v>59.003</v>
      </c>
      <c r="AF54" s="161"/>
      <c r="AG54" s="161">
        <v>57.591000000000001</v>
      </c>
      <c r="AH54" s="161"/>
      <c r="AI54" s="161"/>
      <c r="AJ54" s="161"/>
      <c r="AK54" s="161"/>
      <c r="AL54" s="161"/>
      <c r="AM54" s="161">
        <v>56.84</v>
      </c>
      <c r="AN54" s="161"/>
      <c r="AO54" s="161"/>
      <c r="AP54" s="161">
        <v>56.08</v>
      </c>
      <c r="AQ54" s="161">
        <v>56.247999999999998</v>
      </c>
      <c r="AR54" s="161"/>
      <c r="AS54" s="161"/>
      <c r="AT54" s="161"/>
      <c r="AU54" s="161"/>
      <c r="AV54" s="161"/>
      <c r="AW54" s="156"/>
      <c r="AX54" s="154">
        <v>39.509</v>
      </c>
      <c r="AY54" s="154"/>
      <c r="AZ54" s="154"/>
      <c r="BA54" s="155">
        <v>39.817999999999998</v>
      </c>
    </row>
    <row r="55" spans="5:53">
      <c r="O55" s="144">
        <v>51</v>
      </c>
      <c r="P55" s="153"/>
      <c r="Q55" s="154">
        <v>40.491</v>
      </c>
      <c r="R55" s="154">
        <v>39.932000000000002</v>
      </c>
      <c r="S55" s="154"/>
      <c r="T55" s="154">
        <v>40.055999999999997</v>
      </c>
      <c r="U55" s="154"/>
      <c r="V55" s="161"/>
      <c r="W55" s="161"/>
      <c r="X55" s="161"/>
      <c r="Y55" s="161"/>
      <c r="Z55" s="161"/>
      <c r="AA55" s="161">
        <v>58.881999999999998</v>
      </c>
      <c r="AB55" s="161"/>
      <c r="AC55" s="161"/>
      <c r="AD55" s="161"/>
      <c r="AE55" s="161">
        <v>59.963000000000001</v>
      </c>
      <c r="AF55" s="161"/>
      <c r="AG55" s="161">
        <v>57.686999999999998</v>
      </c>
      <c r="AH55" s="161"/>
      <c r="AI55" s="161"/>
      <c r="AJ55" s="161"/>
      <c r="AK55" s="161"/>
      <c r="AL55" s="161"/>
      <c r="AM55" s="161">
        <v>56.585999999999999</v>
      </c>
      <c r="AN55" s="161"/>
      <c r="AO55" s="161"/>
      <c r="AP55" s="161">
        <v>56.570999999999998</v>
      </c>
      <c r="AQ55" s="161">
        <v>56.286999999999999</v>
      </c>
      <c r="AR55" s="161"/>
      <c r="AS55" s="161"/>
      <c r="AT55" s="161"/>
      <c r="AU55" s="161"/>
      <c r="AV55" s="161"/>
      <c r="AW55" s="156"/>
      <c r="AX55" s="154">
        <v>39.198</v>
      </c>
      <c r="AY55" s="154"/>
      <c r="AZ55" s="154"/>
      <c r="BA55" s="155">
        <v>39.219000000000001</v>
      </c>
    </row>
    <row r="56" spans="5:53">
      <c r="O56" s="144">
        <v>52</v>
      </c>
      <c r="P56" s="153"/>
      <c r="Q56" s="154">
        <v>40.685000000000002</v>
      </c>
      <c r="R56" s="154">
        <v>39.847999999999999</v>
      </c>
      <c r="S56" s="154"/>
      <c r="T56" s="154">
        <v>40.000999999999998</v>
      </c>
      <c r="U56" s="154"/>
      <c r="V56" s="161"/>
      <c r="W56" s="161"/>
      <c r="X56" s="161"/>
      <c r="Y56" s="161"/>
      <c r="Z56" s="161"/>
      <c r="AA56" s="161">
        <v>58.618000000000002</v>
      </c>
      <c r="AB56" s="161"/>
      <c r="AC56" s="161"/>
      <c r="AD56" s="161"/>
      <c r="AE56" s="161">
        <v>58.747</v>
      </c>
      <c r="AF56" s="161"/>
      <c r="AG56" s="161">
        <v>57.764000000000003</v>
      </c>
      <c r="AH56" s="161"/>
      <c r="AI56" s="161"/>
      <c r="AJ56" s="161"/>
      <c r="AK56" s="161"/>
      <c r="AL56" s="161"/>
      <c r="AM56" s="161">
        <v>56.542000000000002</v>
      </c>
      <c r="AN56" s="161"/>
      <c r="AO56" s="161"/>
      <c r="AP56" s="161">
        <v>55.911999999999999</v>
      </c>
      <c r="AQ56" s="161">
        <v>56.027999999999999</v>
      </c>
      <c r="AR56" s="161"/>
      <c r="AS56" s="161"/>
      <c r="AT56" s="161"/>
      <c r="AU56" s="161"/>
      <c r="AV56" s="161"/>
      <c r="AW56" s="156"/>
      <c r="AX56" s="154">
        <v>43.247999999999998</v>
      </c>
      <c r="AY56" s="154"/>
      <c r="AZ56" s="154"/>
      <c r="BA56" s="155">
        <v>39.164000000000001</v>
      </c>
    </row>
    <row r="57" spans="5:53">
      <c r="O57" s="144">
        <v>53</v>
      </c>
      <c r="P57" s="153"/>
      <c r="Q57" s="154">
        <v>40.51</v>
      </c>
      <c r="R57" s="154">
        <v>40.195</v>
      </c>
      <c r="S57" s="154"/>
      <c r="T57" s="154">
        <v>40.14</v>
      </c>
      <c r="U57" s="154"/>
      <c r="V57" s="161"/>
      <c r="W57" s="161"/>
      <c r="X57" s="161"/>
      <c r="Y57" s="161"/>
      <c r="Z57" s="161"/>
      <c r="AA57" s="161"/>
      <c r="AB57" s="161"/>
      <c r="AC57" s="161"/>
      <c r="AD57" s="161"/>
      <c r="AE57" s="161">
        <v>59.262</v>
      </c>
      <c r="AF57" s="161"/>
      <c r="AG57" s="161">
        <v>57.445999999999998</v>
      </c>
      <c r="AH57" s="161"/>
      <c r="AI57" s="161"/>
      <c r="AJ57" s="161"/>
      <c r="AK57" s="161"/>
      <c r="AL57" s="161"/>
      <c r="AM57" s="161">
        <v>56.963999999999999</v>
      </c>
      <c r="AN57" s="161"/>
      <c r="AO57" s="161"/>
      <c r="AP57" s="161">
        <v>56.863999999999997</v>
      </c>
      <c r="AQ57" s="161">
        <v>55.600999999999999</v>
      </c>
      <c r="AR57" s="161"/>
      <c r="AS57" s="161"/>
      <c r="AT57" s="161"/>
      <c r="AU57" s="161"/>
      <c r="AV57" s="161"/>
      <c r="AW57" s="156"/>
      <c r="AX57" s="154">
        <v>39.463000000000001</v>
      </c>
      <c r="AY57" s="154"/>
      <c r="AZ57" s="154"/>
      <c r="BA57" s="155">
        <v>39.295999999999999</v>
      </c>
    </row>
    <row r="58" spans="5:53">
      <c r="O58" s="144">
        <v>54</v>
      </c>
      <c r="P58" s="153"/>
      <c r="Q58" s="154">
        <v>40.256</v>
      </c>
      <c r="R58" s="154">
        <v>39.886000000000003</v>
      </c>
      <c r="S58" s="154"/>
      <c r="T58" s="154">
        <v>39.854999999999997</v>
      </c>
      <c r="U58" s="154"/>
      <c r="V58" s="161"/>
      <c r="W58" s="161"/>
      <c r="X58" s="161"/>
      <c r="Y58" s="161"/>
      <c r="Z58" s="161"/>
      <c r="AA58" s="161"/>
      <c r="AB58" s="161"/>
      <c r="AC58" s="161"/>
      <c r="AD58" s="161"/>
      <c r="AE58" s="161">
        <v>58.92</v>
      </c>
      <c r="AF58" s="161"/>
      <c r="AG58" s="161">
        <v>57.481000000000002</v>
      </c>
      <c r="AH58" s="161"/>
      <c r="AI58" s="161"/>
      <c r="AJ58" s="161"/>
      <c r="AK58" s="161"/>
      <c r="AL58" s="161"/>
      <c r="AM58" s="161">
        <v>56.71</v>
      </c>
      <c r="AN58" s="161"/>
      <c r="AO58" s="161"/>
      <c r="AP58" s="161">
        <v>56.424999999999997</v>
      </c>
      <c r="AQ58" s="161">
        <v>55.741</v>
      </c>
      <c r="AR58" s="161"/>
      <c r="AS58" s="161"/>
      <c r="AT58" s="161"/>
      <c r="AU58" s="161"/>
      <c r="AV58" s="161"/>
      <c r="AW58" s="156"/>
      <c r="AX58" s="154">
        <v>39.368000000000002</v>
      </c>
      <c r="AY58" s="154"/>
      <c r="AZ58" s="154"/>
      <c r="BA58" s="155">
        <v>39.133000000000003</v>
      </c>
    </row>
    <row r="59" spans="5:53">
      <c r="O59" s="143">
        <v>55</v>
      </c>
      <c r="P59" s="153"/>
      <c r="Q59" s="154">
        <v>40.4</v>
      </c>
      <c r="R59" s="154">
        <v>39.883000000000003</v>
      </c>
      <c r="S59" s="154"/>
      <c r="T59" s="154">
        <v>39.86</v>
      </c>
      <c r="U59" s="154"/>
      <c r="V59" s="161"/>
      <c r="W59" s="161"/>
      <c r="X59" s="161"/>
      <c r="Y59" s="161"/>
      <c r="Z59" s="161"/>
      <c r="AA59" s="161"/>
      <c r="AB59" s="161"/>
      <c r="AC59" s="161"/>
      <c r="AD59" s="161"/>
      <c r="AE59" s="161">
        <v>58.923999999999999</v>
      </c>
      <c r="AF59" s="161"/>
      <c r="AG59" s="161">
        <v>57.786999999999999</v>
      </c>
      <c r="AH59" s="161"/>
      <c r="AI59" s="161"/>
      <c r="AJ59" s="161"/>
      <c r="AK59" s="161"/>
      <c r="AL59" s="161"/>
      <c r="AM59" s="161">
        <v>56.499000000000002</v>
      </c>
      <c r="AN59" s="161"/>
      <c r="AO59" s="161"/>
      <c r="AP59" s="161">
        <v>55.820999999999998</v>
      </c>
      <c r="AQ59" s="161">
        <v>55.923999999999999</v>
      </c>
      <c r="AR59" s="161"/>
      <c r="AS59" s="161"/>
      <c r="AT59" s="161"/>
      <c r="AU59" s="161"/>
      <c r="AV59" s="161"/>
      <c r="AW59" s="156"/>
      <c r="AX59" s="154">
        <v>40.027000000000001</v>
      </c>
      <c r="AY59" s="154"/>
      <c r="AZ59" s="154"/>
      <c r="BA59" s="155">
        <v>39.384</v>
      </c>
    </row>
    <row r="60" spans="5:53">
      <c r="O60" s="143">
        <v>56</v>
      </c>
      <c r="P60" s="153"/>
      <c r="Q60" s="154">
        <v>40.243000000000002</v>
      </c>
      <c r="R60" s="154">
        <v>39.689</v>
      </c>
      <c r="S60" s="154"/>
      <c r="T60" s="154">
        <v>40.098999999999997</v>
      </c>
      <c r="U60" s="154"/>
      <c r="V60" s="161"/>
      <c r="W60" s="161"/>
      <c r="X60" s="161"/>
      <c r="Y60" s="161"/>
      <c r="Z60" s="161"/>
      <c r="AA60" s="161"/>
      <c r="AB60" s="161"/>
      <c r="AC60" s="161"/>
      <c r="AD60" s="161"/>
      <c r="AE60" s="161">
        <v>59.232999999999997</v>
      </c>
      <c r="AF60" s="161"/>
      <c r="AG60" s="161">
        <v>57.554000000000002</v>
      </c>
      <c r="AH60" s="161"/>
      <c r="AI60" s="161"/>
      <c r="AJ60" s="161"/>
      <c r="AK60" s="161"/>
      <c r="AL60" s="161"/>
      <c r="AM60" s="161">
        <v>56.396000000000001</v>
      </c>
      <c r="AN60" s="161"/>
      <c r="AO60" s="161"/>
      <c r="AP60" s="161">
        <v>55.872</v>
      </c>
      <c r="AQ60" s="161">
        <v>56.228000000000002</v>
      </c>
      <c r="AR60" s="161"/>
      <c r="AS60" s="161"/>
      <c r="AT60" s="161"/>
      <c r="AU60" s="161"/>
      <c r="AV60" s="161"/>
      <c r="AW60" s="156"/>
      <c r="AX60" s="154">
        <v>39.18</v>
      </c>
      <c r="AY60" s="154"/>
      <c r="AZ60" s="154"/>
      <c r="BA60" s="155">
        <v>39.353000000000002</v>
      </c>
    </row>
    <row r="61" spans="5:53">
      <c r="O61" s="144">
        <v>57</v>
      </c>
      <c r="P61" s="153"/>
      <c r="Q61" s="154">
        <v>40.238</v>
      </c>
      <c r="R61" s="154">
        <v>39.942</v>
      </c>
      <c r="S61" s="154"/>
      <c r="T61" s="154">
        <v>40.154000000000003</v>
      </c>
      <c r="U61" s="154"/>
      <c r="V61" s="161"/>
      <c r="W61" s="161"/>
      <c r="X61" s="161"/>
      <c r="Y61" s="161"/>
      <c r="Z61" s="161"/>
      <c r="AA61" s="161"/>
      <c r="AB61" s="161"/>
      <c r="AC61" s="161"/>
      <c r="AD61" s="161"/>
      <c r="AE61" s="161">
        <v>58.981000000000002</v>
      </c>
      <c r="AF61" s="161"/>
      <c r="AG61" s="161">
        <v>57.789000000000001</v>
      </c>
      <c r="AH61" s="161"/>
      <c r="AI61" s="161"/>
      <c r="AJ61" s="161"/>
      <c r="AK61" s="161"/>
      <c r="AL61" s="161"/>
      <c r="AM61" s="161">
        <v>56.917999999999999</v>
      </c>
      <c r="AN61" s="161"/>
      <c r="AO61" s="161"/>
      <c r="AP61" s="161">
        <v>56.384</v>
      </c>
      <c r="AQ61" s="161">
        <v>57.177</v>
      </c>
      <c r="AR61" s="161"/>
      <c r="AS61" s="161"/>
      <c r="AT61" s="161"/>
      <c r="AU61" s="161"/>
      <c r="AV61" s="161"/>
      <c r="AW61" s="156"/>
      <c r="AX61" s="154">
        <v>39.281999999999996</v>
      </c>
      <c r="AY61" s="154"/>
      <c r="AZ61" s="154"/>
      <c r="BA61" s="155">
        <v>39.423999999999999</v>
      </c>
    </row>
    <row r="62" spans="5:53">
      <c r="O62" s="144">
        <v>58</v>
      </c>
      <c r="P62" s="153"/>
      <c r="Q62" s="154">
        <v>40.048000000000002</v>
      </c>
      <c r="R62" s="154">
        <v>39.89</v>
      </c>
      <c r="S62" s="154"/>
      <c r="T62" s="154">
        <v>40.478000000000002</v>
      </c>
      <c r="U62" s="154"/>
      <c r="V62" s="161"/>
      <c r="W62" s="161"/>
      <c r="X62" s="161"/>
      <c r="Y62" s="161"/>
      <c r="Z62" s="161"/>
      <c r="AA62" s="161"/>
      <c r="AB62" s="161"/>
      <c r="AC62" s="161"/>
      <c r="AD62" s="161"/>
      <c r="AE62" s="161">
        <v>58.896999999999998</v>
      </c>
      <c r="AF62" s="161"/>
      <c r="AG62" s="161">
        <v>60.051000000000002</v>
      </c>
      <c r="AH62" s="161"/>
      <c r="AI62" s="161"/>
      <c r="AJ62" s="161"/>
      <c r="AK62" s="161"/>
      <c r="AL62" s="161"/>
      <c r="AM62" s="161">
        <v>56.78</v>
      </c>
      <c r="AN62" s="161"/>
      <c r="AO62" s="161"/>
      <c r="AP62" s="161">
        <v>56.362000000000002</v>
      </c>
      <c r="AQ62" s="161">
        <v>56.287999999999997</v>
      </c>
      <c r="AR62" s="161"/>
      <c r="AS62" s="161"/>
      <c r="AT62" s="161"/>
      <c r="AU62" s="161"/>
      <c r="AV62" s="161"/>
      <c r="AW62" s="156"/>
      <c r="AX62" s="154">
        <v>39.484999999999999</v>
      </c>
      <c r="AY62" s="154"/>
      <c r="AZ62" s="154"/>
      <c r="BA62" s="155">
        <v>40.241999999999997</v>
      </c>
    </row>
    <row r="63" spans="5:53">
      <c r="O63" s="144">
        <v>59</v>
      </c>
      <c r="P63" s="153"/>
      <c r="Q63" s="154">
        <v>40.155000000000001</v>
      </c>
      <c r="R63" s="154">
        <v>40.085999999999999</v>
      </c>
      <c r="S63" s="154"/>
      <c r="T63" s="154">
        <v>40.359000000000002</v>
      </c>
      <c r="U63" s="154"/>
      <c r="V63" s="161"/>
      <c r="W63" s="161"/>
      <c r="X63" s="161"/>
      <c r="Y63" s="161"/>
      <c r="Z63" s="161"/>
      <c r="AA63" s="161"/>
      <c r="AB63" s="161"/>
      <c r="AC63" s="161"/>
      <c r="AD63" s="161"/>
      <c r="AE63" s="161">
        <v>59.957999999999998</v>
      </c>
      <c r="AF63" s="161"/>
      <c r="AG63" s="161">
        <v>57.715000000000003</v>
      </c>
      <c r="AH63" s="161"/>
      <c r="AI63" s="161"/>
      <c r="AJ63" s="161"/>
      <c r="AK63" s="161"/>
      <c r="AL63" s="161"/>
      <c r="AM63" s="161">
        <v>56.796999999999997</v>
      </c>
      <c r="AN63" s="161"/>
      <c r="AO63" s="161"/>
      <c r="AP63" s="161">
        <v>56.234000000000002</v>
      </c>
      <c r="AQ63" s="161">
        <v>56.204999999999998</v>
      </c>
      <c r="AR63" s="161"/>
      <c r="AS63" s="161"/>
      <c r="AT63" s="161"/>
      <c r="AU63" s="161"/>
      <c r="AV63" s="161"/>
      <c r="AW63" s="156"/>
      <c r="AX63" s="154">
        <v>39.409999999999997</v>
      </c>
      <c r="AY63" s="154"/>
      <c r="AZ63" s="154"/>
      <c r="BA63" s="155">
        <v>39.223999999999997</v>
      </c>
    </row>
    <row r="64" spans="5:53">
      <c r="O64" s="144">
        <v>60</v>
      </c>
      <c r="P64" s="153"/>
      <c r="Q64" s="154">
        <v>40.180999999999997</v>
      </c>
      <c r="R64" s="154">
        <v>39.789000000000001</v>
      </c>
      <c r="S64" s="154"/>
      <c r="T64" s="154">
        <v>40.081000000000003</v>
      </c>
      <c r="U64" s="154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>
        <v>57.476999999999997</v>
      </c>
      <c r="AH64" s="161"/>
      <c r="AI64" s="161"/>
      <c r="AJ64" s="161"/>
      <c r="AK64" s="161"/>
      <c r="AL64" s="161"/>
      <c r="AM64" s="161">
        <v>56.837000000000003</v>
      </c>
      <c r="AN64" s="161"/>
      <c r="AO64" s="161"/>
      <c r="AP64" s="161">
        <v>56.262999999999998</v>
      </c>
      <c r="AQ64" s="161">
        <v>56.448999999999998</v>
      </c>
      <c r="AR64" s="161"/>
      <c r="AS64" s="161"/>
      <c r="AT64" s="161"/>
      <c r="AU64" s="161"/>
      <c r="AV64" s="161"/>
      <c r="AW64" s="156"/>
      <c r="AX64" s="154">
        <v>40.880000000000003</v>
      </c>
      <c r="AY64" s="154"/>
      <c r="AZ64" s="154"/>
      <c r="BA64" s="155">
        <v>40.682000000000002</v>
      </c>
    </row>
    <row r="65" spans="15:53">
      <c r="O65" s="144">
        <v>61</v>
      </c>
      <c r="P65" s="153"/>
      <c r="Q65" s="154">
        <v>40.085000000000001</v>
      </c>
      <c r="R65" s="154">
        <v>39.892000000000003</v>
      </c>
      <c r="S65" s="154"/>
      <c r="T65" s="154">
        <v>40.46</v>
      </c>
      <c r="U65" s="154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>
        <v>58.45</v>
      </c>
      <c r="AH65" s="161"/>
      <c r="AI65" s="161"/>
      <c r="AJ65" s="161"/>
      <c r="AK65" s="161"/>
      <c r="AL65" s="161"/>
      <c r="AM65" s="161">
        <v>56.058999999999997</v>
      </c>
      <c r="AN65" s="161"/>
      <c r="AO65" s="161"/>
      <c r="AP65" s="161">
        <v>55.78</v>
      </c>
      <c r="AQ65" s="161">
        <v>56.029000000000003</v>
      </c>
      <c r="AR65" s="161"/>
      <c r="AS65" s="161"/>
      <c r="AT65" s="161"/>
      <c r="AU65" s="161"/>
      <c r="AV65" s="161"/>
      <c r="AW65" s="156"/>
      <c r="AX65" s="154">
        <v>39.380000000000003</v>
      </c>
      <c r="AY65" s="154"/>
      <c r="AZ65" s="154"/>
      <c r="BA65" s="155">
        <v>39.097999999999999</v>
      </c>
    </row>
    <row r="66" spans="15:53">
      <c r="O66" s="144">
        <v>62</v>
      </c>
      <c r="P66" s="153"/>
      <c r="Q66" s="154">
        <v>40.753999999999998</v>
      </c>
      <c r="R66" s="154">
        <v>40.56</v>
      </c>
      <c r="S66" s="154"/>
      <c r="T66" s="154">
        <v>40.762</v>
      </c>
      <c r="U66" s="154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>
        <v>57.889000000000003</v>
      </c>
      <c r="AH66" s="161"/>
      <c r="AI66" s="161"/>
      <c r="AJ66" s="161"/>
      <c r="AK66" s="161"/>
      <c r="AL66" s="161"/>
      <c r="AM66" s="161">
        <v>56.76</v>
      </c>
      <c r="AN66" s="161"/>
      <c r="AO66" s="161"/>
      <c r="AP66" s="161">
        <v>56.201999999999998</v>
      </c>
      <c r="AQ66" s="161">
        <v>56.664000000000001</v>
      </c>
      <c r="AR66" s="161"/>
      <c r="AS66" s="161"/>
      <c r="AT66" s="161"/>
      <c r="AU66" s="161"/>
      <c r="AV66" s="161"/>
      <c r="AW66" s="156"/>
      <c r="AX66" s="154">
        <v>39.39</v>
      </c>
      <c r="AY66" s="154"/>
      <c r="AZ66" s="154"/>
      <c r="BA66" s="155">
        <v>39.485999999999997</v>
      </c>
    </row>
    <row r="67" spans="15:53">
      <c r="O67" s="144">
        <v>63</v>
      </c>
      <c r="P67" s="153"/>
      <c r="Q67" s="154">
        <v>40.215000000000003</v>
      </c>
      <c r="R67" s="154">
        <v>39.78</v>
      </c>
      <c r="S67" s="154"/>
      <c r="T67" s="154">
        <v>40.027999999999999</v>
      </c>
      <c r="U67" s="154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>
        <v>57.664000000000001</v>
      </c>
      <c r="AH67" s="161"/>
      <c r="AI67" s="161"/>
      <c r="AJ67" s="161"/>
      <c r="AK67" s="161"/>
      <c r="AL67" s="161"/>
      <c r="AM67" s="161">
        <v>57.313000000000002</v>
      </c>
      <c r="AN67" s="161"/>
      <c r="AO67" s="161"/>
      <c r="AP67" s="161">
        <v>56.146999999999998</v>
      </c>
      <c r="AQ67" s="161">
        <v>56.954999999999998</v>
      </c>
      <c r="AR67" s="161"/>
      <c r="AS67" s="161"/>
      <c r="AT67" s="161"/>
      <c r="AU67" s="161"/>
      <c r="AV67" s="161"/>
      <c r="AW67" s="156"/>
      <c r="AX67" s="154">
        <v>39.042999999999999</v>
      </c>
      <c r="AY67" s="154"/>
      <c r="AZ67" s="154"/>
      <c r="BA67" s="155">
        <v>39.232999999999997</v>
      </c>
    </row>
    <row r="68" spans="15:53">
      <c r="O68" s="143">
        <v>64</v>
      </c>
      <c r="P68" s="153"/>
      <c r="Q68" s="154">
        <v>40.137</v>
      </c>
      <c r="R68" s="154">
        <v>39.65</v>
      </c>
      <c r="S68" s="154"/>
      <c r="T68" s="154">
        <v>74.625</v>
      </c>
      <c r="U68" s="154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>
        <v>57.57</v>
      </c>
      <c r="AH68" s="161"/>
      <c r="AI68" s="161"/>
      <c r="AJ68" s="161"/>
      <c r="AK68" s="161"/>
      <c r="AL68" s="161"/>
      <c r="AM68" s="161">
        <v>56.722000000000001</v>
      </c>
      <c r="AN68" s="161"/>
      <c r="AO68" s="161"/>
      <c r="AP68" s="161">
        <v>56.521000000000001</v>
      </c>
      <c r="AQ68" s="161">
        <v>57.231000000000002</v>
      </c>
      <c r="AR68" s="161"/>
      <c r="AS68" s="161"/>
      <c r="AT68" s="161"/>
      <c r="AU68" s="161"/>
      <c r="AV68" s="161"/>
      <c r="AW68" s="156"/>
      <c r="AX68" s="154">
        <v>39.164999999999999</v>
      </c>
      <c r="AY68" s="154"/>
      <c r="AZ68" s="154"/>
      <c r="BA68" s="155">
        <v>39.18</v>
      </c>
    </row>
    <row r="69" spans="15:53">
      <c r="O69" s="143">
        <v>65</v>
      </c>
      <c r="P69" s="153"/>
      <c r="Q69" s="154">
        <v>40.411000000000001</v>
      </c>
      <c r="R69" s="154">
        <v>39.682000000000002</v>
      </c>
      <c r="S69" s="154"/>
      <c r="T69" s="154">
        <v>94.94</v>
      </c>
      <c r="U69" s="154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>
        <v>57.655000000000001</v>
      </c>
      <c r="AH69" s="161"/>
      <c r="AI69" s="161"/>
      <c r="AJ69" s="161"/>
      <c r="AK69" s="161"/>
      <c r="AL69" s="161"/>
      <c r="AM69" s="161">
        <v>56.951999999999998</v>
      </c>
      <c r="AN69" s="161"/>
      <c r="AO69" s="161"/>
      <c r="AP69" s="161"/>
      <c r="AQ69" s="161"/>
      <c r="AR69" s="161"/>
      <c r="AS69" s="161"/>
      <c r="AT69" s="161"/>
      <c r="AU69" s="161"/>
      <c r="AV69" s="161"/>
      <c r="AW69" s="156"/>
      <c r="AX69" s="154">
        <v>39.604999999999997</v>
      </c>
      <c r="AY69" s="154"/>
      <c r="AZ69" s="154"/>
      <c r="BA69" s="155">
        <v>38.890999999999998</v>
      </c>
    </row>
    <row r="70" spans="15:53">
      <c r="O70" s="144">
        <v>66</v>
      </c>
      <c r="P70" s="153"/>
      <c r="Q70" s="154">
        <v>39.972000000000001</v>
      </c>
      <c r="R70" s="154">
        <v>39.783000000000001</v>
      </c>
      <c r="S70" s="154"/>
      <c r="T70" s="154">
        <v>40.720999999999997</v>
      </c>
      <c r="U70" s="154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>
        <v>57.887</v>
      </c>
      <c r="AH70" s="161"/>
      <c r="AI70" s="161"/>
      <c r="AJ70" s="161"/>
      <c r="AK70" s="161"/>
      <c r="AL70" s="161"/>
      <c r="AM70" s="161">
        <v>56.734999999999999</v>
      </c>
      <c r="AN70" s="161"/>
      <c r="AO70" s="161"/>
      <c r="AP70" s="161"/>
      <c r="AQ70" s="161"/>
      <c r="AR70" s="161"/>
      <c r="AS70" s="161"/>
      <c r="AT70" s="161"/>
      <c r="AU70" s="161"/>
      <c r="AV70" s="161"/>
      <c r="AW70" s="156"/>
      <c r="AX70" s="154">
        <v>39.128999999999998</v>
      </c>
      <c r="AY70" s="154"/>
      <c r="AZ70" s="154"/>
      <c r="BA70" s="155">
        <v>38.944000000000003</v>
      </c>
    </row>
    <row r="71" spans="15:53">
      <c r="O71" s="144">
        <v>67</v>
      </c>
      <c r="P71" s="153"/>
      <c r="Q71" s="154">
        <v>40.127000000000002</v>
      </c>
      <c r="R71" s="154">
        <v>39.655000000000001</v>
      </c>
      <c r="S71" s="154"/>
      <c r="T71" s="154">
        <v>40.25</v>
      </c>
      <c r="U71" s="154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>
        <v>57.204999999999998</v>
      </c>
      <c r="AH71" s="161"/>
      <c r="AI71" s="161"/>
      <c r="AJ71" s="161"/>
      <c r="AK71" s="161"/>
      <c r="AL71" s="161"/>
      <c r="AM71" s="161">
        <v>56.73</v>
      </c>
      <c r="AN71" s="161"/>
      <c r="AO71" s="161"/>
      <c r="AP71" s="161"/>
      <c r="AQ71" s="161"/>
      <c r="AR71" s="161"/>
      <c r="AS71" s="161"/>
      <c r="AT71" s="161"/>
      <c r="AU71" s="161"/>
      <c r="AV71" s="161"/>
      <c r="AW71" s="156"/>
      <c r="AX71" s="154">
        <v>39.356000000000002</v>
      </c>
      <c r="AY71" s="154"/>
      <c r="AZ71" s="154"/>
      <c r="BA71" s="155">
        <v>38.832999999999998</v>
      </c>
    </row>
    <row r="72" spans="15:53">
      <c r="O72" s="144">
        <v>68</v>
      </c>
      <c r="P72" s="153"/>
      <c r="Q72" s="154">
        <v>40.241999999999997</v>
      </c>
      <c r="R72" s="154">
        <v>39.786999999999999</v>
      </c>
      <c r="S72" s="154"/>
      <c r="T72" s="154">
        <v>40.356000000000002</v>
      </c>
      <c r="U72" s="154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>
        <v>58.097000000000001</v>
      </c>
      <c r="AH72" s="161"/>
      <c r="AI72" s="161"/>
      <c r="AJ72" s="161"/>
      <c r="AK72" s="161"/>
      <c r="AL72" s="161"/>
      <c r="AM72" s="161">
        <v>56.74</v>
      </c>
      <c r="AN72" s="161"/>
      <c r="AO72" s="161"/>
      <c r="AP72" s="161"/>
      <c r="AQ72" s="161"/>
      <c r="AR72" s="161"/>
      <c r="AS72" s="161"/>
      <c r="AT72" s="161"/>
      <c r="AU72" s="161"/>
      <c r="AV72" s="161"/>
      <c r="AW72" s="156"/>
      <c r="AX72" s="154">
        <v>39.258000000000003</v>
      </c>
      <c r="AY72" s="154"/>
      <c r="AZ72" s="154"/>
      <c r="BA72" s="155">
        <v>38.975000000000001</v>
      </c>
    </row>
    <row r="73" spans="15:53">
      <c r="O73" s="144">
        <v>69</v>
      </c>
      <c r="P73" s="153"/>
      <c r="Q73" s="154">
        <v>40.4</v>
      </c>
      <c r="R73" s="154">
        <v>40.048000000000002</v>
      </c>
      <c r="S73" s="154"/>
      <c r="T73" s="154">
        <v>40.4</v>
      </c>
      <c r="U73" s="154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>
        <v>57.613999999999997</v>
      </c>
      <c r="AH73" s="161"/>
      <c r="AI73" s="161"/>
      <c r="AJ73" s="161"/>
      <c r="AK73" s="161"/>
      <c r="AL73" s="161"/>
      <c r="AM73" s="161">
        <v>56.892000000000003</v>
      </c>
      <c r="AN73" s="161"/>
      <c r="AO73" s="161"/>
      <c r="AP73" s="161"/>
      <c r="AQ73" s="161"/>
      <c r="AR73" s="161"/>
      <c r="AS73" s="161"/>
      <c r="AT73" s="161"/>
      <c r="AU73" s="161"/>
      <c r="AV73" s="161"/>
      <c r="AW73" s="156"/>
      <c r="AX73" s="154">
        <v>39.317</v>
      </c>
      <c r="AY73" s="154"/>
      <c r="AZ73" s="154"/>
      <c r="BA73" s="155">
        <v>39.093000000000004</v>
      </c>
    </row>
    <row r="74" spans="15:53">
      <c r="O74" s="144">
        <v>70</v>
      </c>
      <c r="P74" s="153"/>
      <c r="Q74" s="154">
        <v>40.076000000000001</v>
      </c>
      <c r="R74" s="154">
        <v>40.545000000000002</v>
      </c>
      <c r="S74" s="154"/>
      <c r="T74" s="154">
        <v>40.377000000000002</v>
      </c>
      <c r="U74" s="154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>
        <v>57.645000000000003</v>
      </c>
      <c r="AH74" s="161"/>
      <c r="AI74" s="161"/>
      <c r="AJ74" s="161"/>
      <c r="AK74" s="161"/>
      <c r="AL74" s="161"/>
      <c r="AM74" s="161">
        <v>56.936</v>
      </c>
      <c r="AN74" s="161"/>
      <c r="AO74" s="161"/>
      <c r="AP74" s="161"/>
      <c r="AQ74" s="161"/>
      <c r="AR74" s="161"/>
      <c r="AS74" s="161"/>
      <c r="AT74" s="161"/>
      <c r="AU74" s="161"/>
      <c r="AV74" s="161"/>
      <c r="AW74" s="156"/>
      <c r="AX74" s="154">
        <v>39.325000000000003</v>
      </c>
      <c r="AY74" s="154"/>
      <c r="AZ74" s="154"/>
      <c r="BA74" s="155">
        <v>38.935000000000002</v>
      </c>
    </row>
    <row r="75" spans="15:53">
      <c r="O75" s="144">
        <v>71</v>
      </c>
      <c r="P75" s="153"/>
      <c r="Q75" s="154">
        <v>40.261000000000003</v>
      </c>
      <c r="R75" s="154">
        <v>39.936999999999998</v>
      </c>
      <c r="S75" s="154"/>
      <c r="T75" s="154">
        <v>40.414000000000001</v>
      </c>
      <c r="U75" s="154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>
        <v>57.619</v>
      </c>
      <c r="AH75" s="161"/>
      <c r="AI75" s="161"/>
      <c r="AJ75" s="161"/>
      <c r="AK75" s="161"/>
      <c r="AL75" s="161"/>
      <c r="AM75" s="161">
        <v>56.481999999999999</v>
      </c>
      <c r="AN75" s="161"/>
      <c r="AO75" s="161"/>
      <c r="AP75" s="161"/>
      <c r="AQ75" s="161"/>
      <c r="AR75" s="161"/>
      <c r="AS75" s="161"/>
      <c r="AT75" s="161"/>
      <c r="AU75" s="161"/>
      <c r="AV75" s="161"/>
      <c r="AW75" s="156"/>
      <c r="AX75" s="154">
        <v>39.545999999999999</v>
      </c>
      <c r="AY75" s="154"/>
      <c r="AZ75" s="154"/>
      <c r="BA75" s="155">
        <v>39.026000000000003</v>
      </c>
    </row>
    <row r="76" spans="15:53">
      <c r="O76" s="144">
        <v>72</v>
      </c>
      <c r="P76" s="153"/>
      <c r="Q76" s="154">
        <v>40.162999999999997</v>
      </c>
      <c r="R76" s="154">
        <v>40.021999999999998</v>
      </c>
      <c r="S76" s="154"/>
      <c r="T76" s="154">
        <v>40.509</v>
      </c>
      <c r="U76" s="154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>
        <v>57.523000000000003</v>
      </c>
      <c r="AH76" s="161"/>
      <c r="AI76" s="161"/>
      <c r="AJ76" s="161"/>
      <c r="AK76" s="161"/>
      <c r="AL76" s="161"/>
      <c r="AM76" s="161">
        <v>57.16</v>
      </c>
      <c r="AN76" s="161"/>
      <c r="AO76" s="161"/>
      <c r="AP76" s="161"/>
      <c r="AQ76" s="161"/>
      <c r="AR76" s="161"/>
      <c r="AS76" s="161"/>
      <c r="AT76" s="161"/>
      <c r="AU76" s="161"/>
      <c r="AV76" s="161"/>
      <c r="AW76" s="156"/>
      <c r="AX76" s="154">
        <v>39.768000000000001</v>
      </c>
      <c r="AY76" s="154"/>
      <c r="AZ76" s="154"/>
      <c r="BA76" s="155">
        <v>38.936</v>
      </c>
    </row>
    <row r="77" spans="15:53">
      <c r="O77" s="143">
        <v>73</v>
      </c>
      <c r="P77" s="153"/>
      <c r="Q77" s="154">
        <v>40.442</v>
      </c>
      <c r="R77" s="154">
        <v>39.896999999999998</v>
      </c>
      <c r="S77" s="154"/>
      <c r="T77" s="154">
        <v>40.122999999999998</v>
      </c>
      <c r="U77" s="154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>
        <v>57.947000000000003</v>
      </c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56"/>
      <c r="AX77" s="154">
        <v>39.177999999999997</v>
      </c>
      <c r="AY77" s="154"/>
      <c r="AZ77" s="154"/>
      <c r="BA77" s="155">
        <v>39.204999999999998</v>
      </c>
    </row>
    <row r="78" spans="15:53">
      <c r="O78" s="143">
        <v>74</v>
      </c>
      <c r="P78" s="153"/>
      <c r="Q78" s="154">
        <v>40.064999999999998</v>
      </c>
      <c r="R78" s="154">
        <v>40.140999999999998</v>
      </c>
      <c r="S78" s="154"/>
      <c r="T78" s="154">
        <v>40.429000000000002</v>
      </c>
      <c r="U78" s="154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>
        <v>57.837000000000003</v>
      </c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56"/>
      <c r="AX78" s="154">
        <v>40.533000000000001</v>
      </c>
      <c r="AY78" s="154"/>
      <c r="AZ78" s="154"/>
      <c r="BA78" s="155">
        <v>39.067</v>
      </c>
    </row>
    <row r="79" spans="15:53">
      <c r="O79" s="144">
        <v>75</v>
      </c>
      <c r="P79" s="153"/>
      <c r="Q79" s="154">
        <v>40.161999999999999</v>
      </c>
      <c r="R79" s="154">
        <v>40.054000000000002</v>
      </c>
      <c r="S79" s="154"/>
      <c r="T79" s="154">
        <v>40.670999999999999</v>
      </c>
      <c r="U79" s="154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>
        <v>58.033000000000001</v>
      </c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56"/>
      <c r="AX79" s="154">
        <v>39.222999999999999</v>
      </c>
      <c r="AY79" s="154"/>
      <c r="AZ79" s="154"/>
      <c r="BA79" s="155">
        <v>38.82</v>
      </c>
    </row>
    <row r="80" spans="15:53">
      <c r="O80" s="144">
        <v>76</v>
      </c>
      <c r="P80" s="153"/>
      <c r="Q80" s="154">
        <v>40.073999999999998</v>
      </c>
      <c r="R80" s="154">
        <v>39.981999999999999</v>
      </c>
      <c r="S80" s="154"/>
      <c r="T80" s="154">
        <v>40.743000000000002</v>
      </c>
      <c r="U80" s="154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>
        <v>58.177999999999997</v>
      </c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56"/>
      <c r="AX80" s="154">
        <v>39.127000000000002</v>
      </c>
      <c r="AY80" s="154"/>
      <c r="AZ80" s="154"/>
      <c r="BA80" s="155">
        <v>38.912999999999997</v>
      </c>
    </row>
    <row r="81" spans="15:53">
      <c r="O81" s="144">
        <v>77</v>
      </c>
      <c r="P81" s="153"/>
      <c r="Q81" s="154">
        <v>40.438000000000002</v>
      </c>
      <c r="R81" s="154">
        <v>41.298000000000002</v>
      </c>
      <c r="S81" s="154"/>
      <c r="T81" s="154"/>
      <c r="U81" s="154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>
        <v>57.856000000000002</v>
      </c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56"/>
      <c r="AX81" s="154">
        <v>38.887999999999998</v>
      </c>
      <c r="AY81" s="154"/>
      <c r="AZ81" s="154"/>
      <c r="BA81" s="155">
        <v>38.942999999999998</v>
      </c>
    </row>
    <row r="82" spans="15:53">
      <c r="O82" s="144">
        <v>78</v>
      </c>
      <c r="P82" s="153"/>
      <c r="Q82" s="154">
        <v>40.156999999999996</v>
      </c>
      <c r="R82" s="154">
        <v>39.99</v>
      </c>
      <c r="S82" s="154"/>
      <c r="T82" s="154"/>
      <c r="U82" s="154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>
        <v>57.969000000000001</v>
      </c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56"/>
      <c r="AX82" s="154">
        <v>40.116</v>
      </c>
      <c r="AY82" s="154"/>
      <c r="AZ82" s="154"/>
      <c r="BA82" s="155">
        <v>38.957999999999998</v>
      </c>
    </row>
    <row r="83" spans="15:53">
      <c r="O83" s="144">
        <v>79</v>
      </c>
      <c r="P83" s="153"/>
      <c r="Q83" s="154">
        <v>40.661999999999999</v>
      </c>
      <c r="R83" s="154">
        <v>39.817999999999998</v>
      </c>
      <c r="S83" s="154"/>
      <c r="T83" s="154"/>
      <c r="U83" s="154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>
        <v>57.872</v>
      </c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56"/>
      <c r="AX83" s="154">
        <v>40.015000000000001</v>
      </c>
      <c r="AY83" s="154"/>
      <c r="AZ83" s="154"/>
      <c r="BA83" s="155">
        <v>38.957000000000001</v>
      </c>
    </row>
    <row r="84" spans="15:53">
      <c r="O84" s="144">
        <v>80</v>
      </c>
      <c r="P84" s="153"/>
      <c r="Q84" s="154">
        <v>40.134999999999998</v>
      </c>
      <c r="R84" s="154">
        <v>39.909999999999997</v>
      </c>
      <c r="S84" s="154"/>
      <c r="T84" s="154"/>
      <c r="U84" s="154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>
        <v>59.500999999999998</v>
      </c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56"/>
      <c r="AX84" s="154">
        <v>39.390999999999998</v>
      </c>
      <c r="AY84" s="154"/>
      <c r="AZ84" s="154"/>
      <c r="BA84" s="155">
        <v>38.89</v>
      </c>
    </row>
    <row r="85" spans="15:53">
      <c r="O85" s="144">
        <v>81</v>
      </c>
      <c r="P85" s="153"/>
      <c r="Q85" s="154">
        <v>40.344000000000001</v>
      </c>
      <c r="R85" s="154">
        <v>39.975999999999999</v>
      </c>
      <c r="S85" s="154"/>
      <c r="T85" s="154"/>
      <c r="U85" s="154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56"/>
      <c r="AX85" s="154">
        <v>39.901000000000003</v>
      </c>
      <c r="AY85" s="154"/>
      <c r="AZ85" s="154"/>
      <c r="BA85" s="155">
        <v>39.091000000000001</v>
      </c>
    </row>
    <row r="86" spans="15:53">
      <c r="O86" s="143">
        <v>82</v>
      </c>
      <c r="P86" s="153"/>
      <c r="Q86" s="154">
        <v>40.981000000000002</v>
      </c>
      <c r="R86" s="154">
        <v>39.951999999999998</v>
      </c>
      <c r="S86" s="154"/>
      <c r="T86" s="154"/>
      <c r="U86" s="154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56"/>
      <c r="AX86" s="154">
        <v>39.683</v>
      </c>
      <c r="AY86" s="154"/>
      <c r="AZ86" s="154"/>
      <c r="BA86" s="155">
        <v>38.972000000000001</v>
      </c>
    </row>
    <row r="87" spans="15:53">
      <c r="O87" s="143">
        <v>83</v>
      </c>
      <c r="P87" s="153"/>
      <c r="Q87" s="154">
        <v>41.087000000000003</v>
      </c>
      <c r="R87" s="154">
        <v>39.975000000000001</v>
      </c>
      <c r="S87" s="154"/>
      <c r="T87" s="154"/>
      <c r="U87" s="154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56"/>
      <c r="AX87" s="154">
        <v>39.247999999999998</v>
      </c>
      <c r="AY87" s="154"/>
      <c r="AZ87" s="154"/>
      <c r="BA87" s="155">
        <v>39.101999999999997</v>
      </c>
    </row>
    <row r="88" spans="15:53">
      <c r="O88" s="144">
        <v>84</v>
      </c>
      <c r="P88" s="153"/>
      <c r="Q88" s="154">
        <v>42.012</v>
      </c>
      <c r="R88" s="154">
        <v>39.850999999999999</v>
      </c>
      <c r="S88" s="154"/>
      <c r="T88" s="154"/>
      <c r="U88" s="154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56"/>
      <c r="AX88" s="154">
        <v>39.295000000000002</v>
      </c>
      <c r="AY88" s="154"/>
      <c r="AZ88" s="154"/>
      <c r="BA88" s="155">
        <v>38.856999999999999</v>
      </c>
    </row>
    <row r="89" spans="15:53">
      <c r="O89" s="144">
        <v>85</v>
      </c>
      <c r="P89" s="153"/>
      <c r="Q89" s="154"/>
      <c r="R89" s="154">
        <v>40.021999999999998</v>
      </c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6"/>
      <c r="AX89" s="154">
        <v>39.268999999999998</v>
      </c>
      <c r="AY89" s="154"/>
      <c r="AZ89" s="154"/>
      <c r="BA89" s="155">
        <v>38.85</v>
      </c>
    </row>
    <row r="90" spans="15:53">
      <c r="O90" s="144">
        <v>86</v>
      </c>
      <c r="P90" s="153"/>
      <c r="Q90" s="154"/>
      <c r="R90" s="154">
        <v>39.826999999999998</v>
      </c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>
        <v>40.475000000000001</v>
      </c>
      <c r="AY90" s="154"/>
      <c r="AZ90" s="154"/>
      <c r="BA90" s="155">
        <v>38.94</v>
      </c>
    </row>
    <row r="91" spans="15:53">
      <c r="O91" s="144">
        <v>87</v>
      </c>
      <c r="P91" s="153"/>
      <c r="Q91" s="154"/>
      <c r="R91" s="154">
        <v>39.915999999999997</v>
      </c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>
        <v>39.204000000000001</v>
      </c>
      <c r="AY91" s="154"/>
      <c r="AZ91" s="154"/>
      <c r="BA91" s="155">
        <v>39.039000000000001</v>
      </c>
    </row>
    <row r="92" spans="15:53">
      <c r="O92" s="144">
        <v>88</v>
      </c>
      <c r="P92" s="153"/>
      <c r="Q92" s="154"/>
      <c r="R92" s="154">
        <v>39.984999999999999</v>
      </c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>
        <v>39.027000000000001</v>
      </c>
      <c r="AY92" s="154"/>
      <c r="AZ92" s="154"/>
      <c r="BA92" s="155">
        <v>39.168999999999997</v>
      </c>
    </row>
    <row r="93" spans="15:53">
      <c r="O93" s="144">
        <v>89</v>
      </c>
      <c r="P93" s="153"/>
      <c r="Q93" s="154"/>
      <c r="R93" s="154">
        <v>40.087000000000003</v>
      </c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>
        <v>39.186999999999998</v>
      </c>
      <c r="AY93" s="154"/>
      <c r="AZ93" s="154"/>
      <c r="BA93" s="155">
        <v>39.414000000000001</v>
      </c>
    </row>
    <row r="94" spans="15:53">
      <c r="O94" s="144">
        <v>90</v>
      </c>
      <c r="P94" s="153"/>
      <c r="Q94" s="154"/>
      <c r="R94" s="154">
        <v>39.877000000000002</v>
      </c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>
        <v>39.008000000000003</v>
      </c>
      <c r="AY94" s="154"/>
      <c r="AZ94" s="154"/>
      <c r="BA94" s="155">
        <v>39.066000000000003</v>
      </c>
    </row>
    <row r="95" spans="15:53">
      <c r="O95" s="143">
        <v>91</v>
      </c>
      <c r="P95" s="153"/>
      <c r="Q95" s="154"/>
      <c r="R95" s="154">
        <v>40.765000000000001</v>
      </c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>
        <v>39.06</v>
      </c>
      <c r="AY95" s="154"/>
      <c r="AZ95" s="154"/>
      <c r="BA95" s="155">
        <v>39.259</v>
      </c>
    </row>
    <row r="96" spans="15:53">
      <c r="O96" s="143">
        <v>92</v>
      </c>
      <c r="P96" s="153"/>
      <c r="Q96" s="154"/>
      <c r="R96" s="154">
        <v>39.585000000000001</v>
      </c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>
        <v>39.29</v>
      </c>
      <c r="AY96" s="154"/>
      <c r="AZ96" s="154"/>
      <c r="BA96" s="155">
        <v>39.189</v>
      </c>
    </row>
    <row r="97" spans="15:53">
      <c r="O97" s="144">
        <v>93</v>
      </c>
      <c r="P97" s="153"/>
      <c r="Q97" s="154"/>
      <c r="R97" s="154">
        <v>39.758000000000003</v>
      </c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>
        <v>39.270000000000003</v>
      </c>
      <c r="AY97" s="154"/>
      <c r="AZ97" s="154"/>
      <c r="BA97" s="155">
        <v>38.963000000000001</v>
      </c>
    </row>
    <row r="98" spans="15:53">
      <c r="O98" s="144">
        <v>94</v>
      </c>
      <c r="P98" s="153"/>
      <c r="Q98" s="154"/>
      <c r="R98" s="154">
        <v>39.723999999999997</v>
      </c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>
        <v>38.96</v>
      </c>
      <c r="AY98" s="154"/>
      <c r="AZ98" s="154"/>
      <c r="BA98" s="155">
        <v>39.015999999999998</v>
      </c>
    </row>
    <row r="99" spans="15:53">
      <c r="O99" s="144">
        <v>95</v>
      </c>
      <c r="P99" s="153"/>
      <c r="Q99" s="154"/>
      <c r="R99" s="154">
        <v>41.332000000000001</v>
      </c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>
        <v>39.779000000000003</v>
      </c>
      <c r="AY99" s="154"/>
      <c r="AZ99" s="154"/>
      <c r="BA99" s="155">
        <v>38.982999999999997</v>
      </c>
    </row>
    <row r="100" spans="15:53">
      <c r="O100" s="144">
        <v>96</v>
      </c>
      <c r="P100" s="153"/>
      <c r="Q100" s="154"/>
      <c r="R100" s="154">
        <v>42.814999999999998</v>
      </c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>
        <v>40.825000000000003</v>
      </c>
      <c r="AY100" s="154"/>
      <c r="AZ100" s="154"/>
      <c r="BA100" s="155">
        <v>39.249000000000002</v>
      </c>
    </row>
    <row r="101" spans="15:53">
      <c r="P101" s="153"/>
      <c r="Q101" s="154"/>
      <c r="R101" s="156">
        <v>41.96</v>
      </c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>
        <v>39.948999999999998</v>
      </c>
      <c r="AY101" s="154"/>
      <c r="AZ101" s="154"/>
      <c r="BA101" s="155">
        <v>38.869999999999997</v>
      </c>
    </row>
    <row r="102" spans="15:53">
      <c r="P102" s="153"/>
      <c r="Q102" s="154"/>
      <c r="R102" s="156">
        <v>40.200000000000003</v>
      </c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>
        <v>39.136000000000003</v>
      </c>
      <c r="AY102" s="154"/>
      <c r="AZ102" s="154"/>
      <c r="BA102" s="155">
        <v>39.323</v>
      </c>
    </row>
    <row r="103" spans="15:53">
      <c r="P103" s="153"/>
      <c r="Q103" s="154"/>
      <c r="R103" s="156">
        <v>39.96</v>
      </c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>
        <v>39.677</v>
      </c>
      <c r="AY103" s="154"/>
      <c r="AZ103" s="154"/>
      <c r="BA103" s="155">
        <v>39.540999999999997</v>
      </c>
    </row>
    <row r="104" spans="15:53">
      <c r="P104" s="153"/>
      <c r="Q104" s="154"/>
      <c r="R104" s="156">
        <v>39.869999999999997</v>
      </c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>
        <v>39.851999999999997</v>
      </c>
      <c r="AY104" s="154"/>
      <c r="AZ104" s="154"/>
      <c r="BA104" s="155">
        <v>39.130000000000003</v>
      </c>
    </row>
    <row r="105" spans="15:53">
      <c r="P105" s="153"/>
      <c r="Q105" s="154"/>
      <c r="R105" s="156">
        <v>40.11</v>
      </c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>
        <v>38.994</v>
      </c>
      <c r="AY105" s="154"/>
      <c r="AZ105" s="154"/>
      <c r="BA105" s="155">
        <v>38.935000000000002</v>
      </c>
    </row>
    <row r="106" spans="15:53">
      <c r="P106" s="153"/>
      <c r="Q106" s="154"/>
      <c r="R106" s="156">
        <v>39.880000000000003</v>
      </c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>
        <v>38.899000000000001</v>
      </c>
      <c r="AY106" s="154"/>
      <c r="AZ106" s="154"/>
      <c r="BA106" s="155">
        <v>39.253999999999998</v>
      </c>
    </row>
    <row r="107" spans="15:53">
      <c r="P107" s="153"/>
      <c r="Q107" s="154"/>
      <c r="R107" s="156">
        <v>40.29</v>
      </c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>
        <v>39.676000000000002</v>
      </c>
      <c r="AY107" s="154"/>
      <c r="AZ107" s="154"/>
      <c r="BA107" s="155">
        <v>39.130000000000003</v>
      </c>
    </row>
    <row r="108" spans="15:53">
      <c r="P108" s="153"/>
      <c r="Q108" s="154"/>
      <c r="R108" s="156">
        <v>39.93</v>
      </c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5">
        <v>39.161999999999999</v>
      </c>
    </row>
    <row r="109" spans="15:53">
      <c r="P109" s="153"/>
      <c r="Q109" s="154"/>
      <c r="R109" s="156">
        <v>39.950000000000003</v>
      </c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5">
        <v>39.229999999999997</v>
      </c>
    </row>
    <row r="110" spans="15:53">
      <c r="P110" s="153"/>
      <c r="Q110" s="154"/>
      <c r="R110" s="156">
        <v>40.04</v>
      </c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5">
        <v>39.517000000000003</v>
      </c>
    </row>
    <row r="111" spans="15:53">
      <c r="P111" s="153"/>
      <c r="Q111" s="154"/>
      <c r="R111" s="156">
        <v>39.94</v>
      </c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5">
        <v>39.262</v>
      </c>
    </row>
    <row r="112" spans="15:53">
      <c r="P112" s="153"/>
      <c r="Q112" s="154"/>
      <c r="R112" s="156">
        <v>40.04</v>
      </c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5">
        <v>39.158000000000001</v>
      </c>
    </row>
    <row r="113" spans="16:53">
      <c r="P113" s="153"/>
      <c r="Q113" s="154"/>
      <c r="R113" s="156">
        <v>40.03</v>
      </c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5">
        <v>39.103999999999999</v>
      </c>
    </row>
    <row r="114" spans="16:53">
      <c r="P114" s="153"/>
      <c r="Q114" s="154"/>
      <c r="R114" s="156">
        <v>39.68</v>
      </c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5">
        <v>39.404000000000003</v>
      </c>
    </row>
    <row r="115" spans="16:53">
      <c r="P115" s="153"/>
      <c r="Q115" s="154"/>
      <c r="R115" s="156">
        <v>40.14</v>
      </c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5"/>
    </row>
    <row r="116" spans="16:53">
      <c r="P116" s="153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5"/>
    </row>
    <row r="117" spans="16:53">
      <c r="P117" s="153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5"/>
    </row>
    <row r="118" spans="16:53">
      <c r="P118" s="153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5"/>
    </row>
    <row r="119" spans="16:53">
      <c r="P119" s="153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5"/>
    </row>
    <row r="120" spans="16:53">
      <c r="P120" s="153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5"/>
    </row>
    <row r="121" spans="16:53">
      <c r="P121" s="153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5"/>
    </row>
    <row r="122" spans="16:53">
      <c r="P122" s="153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5"/>
    </row>
    <row r="123" spans="16:53">
      <c r="P123" s="153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5"/>
    </row>
    <row r="124" spans="16:53">
      <c r="P124" s="153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5"/>
    </row>
    <row r="125" spans="16:53">
      <c r="P125" s="153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5"/>
    </row>
    <row r="126" spans="16:53" ht="15.75" thickBot="1">
      <c r="P126" s="157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9"/>
    </row>
  </sheetData>
  <mergeCells count="25">
    <mergeCell ref="I31:I32"/>
    <mergeCell ref="J31:J32"/>
    <mergeCell ref="K31:K32"/>
    <mergeCell ref="B31:B32"/>
    <mergeCell ref="A31:A32"/>
    <mergeCell ref="C31:C32"/>
    <mergeCell ref="A19:A20"/>
    <mergeCell ref="B19:B20"/>
    <mergeCell ref="C19:C20"/>
    <mergeCell ref="K19:K20"/>
    <mergeCell ref="J19:J20"/>
    <mergeCell ref="I19:I20"/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22"/>
  <sheetViews>
    <sheetView topLeftCell="A23" zoomScale="70" zoomScaleNormal="70" workbookViewId="0">
      <selection activeCell="K44" sqref="K44:K45"/>
    </sheetView>
  </sheetViews>
  <sheetFormatPr defaultRowHeight="15"/>
  <cols>
    <col min="1" max="1" width="7.28515625" customWidth="1"/>
    <col min="2" max="2" width="23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4" max="14" width="19.7109375" customWidth="1"/>
    <col min="15" max="15" width="15.42578125" customWidth="1"/>
    <col min="16" max="20" width="6.7109375" customWidth="1"/>
    <col min="21" max="22" width="3" customWidth="1"/>
    <col min="23" max="23" width="2.7109375" customWidth="1"/>
    <col min="24" max="24" width="3" customWidth="1"/>
    <col min="25" max="49" width="6.7109375" customWidth="1"/>
    <col min="50" max="50" width="3.28515625" customWidth="1"/>
    <col min="51" max="51" width="6.7109375" customWidth="1"/>
    <col min="52" max="52" width="7.28515625" customWidth="1"/>
    <col min="53" max="53" width="6.7109375" customWidth="1"/>
  </cols>
  <sheetData>
    <row r="1" spans="1:5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3" ht="10.5" customHeight="1"/>
    <row r="3" spans="1:53" ht="15.75" customHeight="1" thickBot="1">
      <c r="A3" s="568" t="s">
        <v>89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3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45" t="str">
        <f>B7</f>
        <v>Петушков Андрей</v>
      </c>
      <c r="Q4" s="146" t="str">
        <f>B8</f>
        <v>Хавило Дима</v>
      </c>
      <c r="R4" s="146" t="str">
        <f>B9</f>
        <v>Бахмацкий Олег</v>
      </c>
      <c r="S4" s="146" t="str">
        <f>B10</f>
        <v>Петушков Андрей</v>
      </c>
      <c r="T4" s="146" t="str">
        <f>B11</f>
        <v>Несторенко Андрей</v>
      </c>
      <c r="U4" s="146" t="str">
        <f>B12</f>
        <v>Несторенко Андрей</v>
      </c>
      <c r="V4" s="146" t="str">
        <f>B13</f>
        <v>Несторенко Андрей</v>
      </c>
      <c r="W4" s="146" t="str">
        <f>B14</f>
        <v>Несторенко Андрей</v>
      </c>
      <c r="X4" s="146" t="str">
        <f>B15</f>
        <v>Несторенко Андрей</v>
      </c>
      <c r="Y4" s="146" t="str">
        <f>B16</f>
        <v>Несторенко Андрей</v>
      </c>
      <c r="Z4" s="146" t="str">
        <f>B17</f>
        <v>Несторенко Андрей</v>
      </c>
      <c r="AA4" s="146" t="str">
        <f>B18</f>
        <v>Несторенко Андрей</v>
      </c>
      <c r="AB4" s="146" t="str">
        <f>B19</f>
        <v>Тыщенко Миша</v>
      </c>
      <c r="AC4" s="146" t="str">
        <f>B20</f>
        <v>Несторенко Андрей</v>
      </c>
      <c r="AD4" s="146" t="str">
        <f>B20</f>
        <v>Несторенко Андрей</v>
      </c>
      <c r="AE4" s="146" t="str">
        <f>B22</f>
        <v>Тыщенко Миша</v>
      </c>
      <c r="AF4" s="146" t="str">
        <f>B23</f>
        <v>Тыщенко Миша</v>
      </c>
      <c r="AG4" s="146" t="str">
        <f>B24</f>
        <v>Хавило Дима</v>
      </c>
      <c r="AH4" s="146" t="str">
        <f>B25</f>
        <v>Петушков Андрей</v>
      </c>
      <c r="AI4" s="146" t="str">
        <f>B26</f>
        <v>Хавило Дима</v>
      </c>
      <c r="AJ4" s="146" t="str">
        <f>B27</f>
        <v>Тыщенко Миша</v>
      </c>
      <c r="AK4" s="146" t="str">
        <f>B28</f>
        <v>Хавило Дима</v>
      </c>
      <c r="AL4" s="146" t="str">
        <f>B29</f>
        <v>Тыщенко Миша</v>
      </c>
      <c r="AM4" s="146" t="str">
        <f>B29</f>
        <v>Тыщенко Миша</v>
      </c>
      <c r="AN4" s="146" t="str">
        <f>B31</f>
        <v>Хавило Дима</v>
      </c>
      <c r="AO4" s="146" t="str">
        <f>B32</f>
        <v>Бахмацкий Олег</v>
      </c>
      <c r="AP4" s="146" t="str">
        <f>B33</f>
        <v>Петушков Андрей</v>
      </c>
      <c r="AQ4" s="146" t="str">
        <f>B34</f>
        <v>Петушков Андрей</v>
      </c>
      <c r="AR4" s="146" t="str">
        <f>B35</f>
        <v>Бахмацкий Олег</v>
      </c>
      <c r="AS4" s="146" t="str">
        <f>B36</f>
        <v>Тыщенко Миша</v>
      </c>
      <c r="AT4" s="146" t="str">
        <f>B37</f>
        <v>Бахмацкий Олег</v>
      </c>
      <c r="AU4" s="146" t="str">
        <f>B38</f>
        <v>Петушков Андрей</v>
      </c>
      <c r="AV4" s="146" t="str">
        <f>B39</f>
        <v>Бахмацкий Олег</v>
      </c>
      <c r="AW4" s="146" t="str">
        <f>B40</f>
        <v>Несторенко Андрей</v>
      </c>
      <c r="AX4" s="146" t="str">
        <f>B41</f>
        <v>Несторенко Андрей</v>
      </c>
      <c r="AY4" s="146" t="str">
        <f>B42</f>
        <v>Несторенко Андрей</v>
      </c>
      <c r="AZ4" s="146" t="str">
        <f>B44</f>
        <v>Несторенко Андрей</v>
      </c>
      <c r="BA4" s="147" t="str">
        <f>B45</f>
        <v>Бахмацкий Олег</v>
      </c>
    </row>
    <row r="5" spans="1:53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5">
        <v>49.691000000000003</v>
      </c>
      <c r="Q5" s="256">
        <v>40.307000000000002</v>
      </c>
      <c r="R5" s="256">
        <v>40.17</v>
      </c>
      <c r="S5" s="256">
        <v>40.869</v>
      </c>
      <c r="T5" s="289">
        <v>63.789000000000001</v>
      </c>
      <c r="U5" s="289"/>
      <c r="V5" s="289"/>
      <c r="W5" s="289"/>
      <c r="X5" s="289"/>
      <c r="Y5" s="289">
        <v>61.47</v>
      </c>
      <c r="Z5" s="289">
        <v>60.741999999999997</v>
      </c>
      <c r="AA5" s="289">
        <v>59.146000000000001</v>
      </c>
      <c r="AB5" s="289">
        <v>58.829000000000001</v>
      </c>
      <c r="AC5" s="289">
        <v>59.414000000000001</v>
      </c>
      <c r="AD5" s="289">
        <v>59.308</v>
      </c>
      <c r="AE5" s="289">
        <v>60.246000000000002</v>
      </c>
      <c r="AF5" s="289">
        <v>59.783999999999999</v>
      </c>
      <c r="AG5" s="289">
        <v>59.45</v>
      </c>
      <c r="AH5" s="289">
        <v>59.636000000000003</v>
      </c>
      <c r="AI5" s="289">
        <v>57.06</v>
      </c>
      <c r="AJ5" s="289">
        <v>58.411999999999999</v>
      </c>
      <c r="AK5" s="289">
        <v>56.767000000000003</v>
      </c>
      <c r="AL5" s="289">
        <v>57.122</v>
      </c>
      <c r="AM5" s="289">
        <v>56.204000000000001</v>
      </c>
      <c r="AN5" s="289">
        <v>55.753999999999998</v>
      </c>
      <c r="AO5" s="289">
        <v>58.082999999999998</v>
      </c>
      <c r="AP5" s="289">
        <v>57.783000000000001</v>
      </c>
      <c r="AQ5" s="289">
        <v>57.482999999999997</v>
      </c>
      <c r="AR5" s="289">
        <v>57.029000000000003</v>
      </c>
      <c r="AS5" s="289">
        <v>57.645000000000003</v>
      </c>
      <c r="AT5" s="289">
        <v>55.401000000000003</v>
      </c>
      <c r="AU5" s="256">
        <v>40.567</v>
      </c>
      <c r="AV5" s="256">
        <v>39.618000000000002</v>
      </c>
      <c r="AW5" s="289">
        <v>56.073</v>
      </c>
      <c r="AX5" s="289"/>
      <c r="AY5" s="289">
        <v>54.481000000000002</v>
      </c>
      <c r="AZ5" s="289">
        <v>49.203000000000003</v>
      </c>
      <c r="BA5" s="257">
        <v>42.246000000000002</v>
      </c>
    </row>
    <row r="6" spans="1:53" s="1" customFormat="1" ht="32.25" customHeight="1" thickBot="1">
      <c r="A6" s="570"/>
      <c r="B6" s="571"/>
      <c r="C6" s="573"/>
      <c r="D6" s="593"/>
      <c r="E6" s="594"/>
      <c r="F6" s="27" t="s">
        <v>74</v>
      </c>
      <c r="G6" s="23" t="s">
        <v>75</v>
      </c>
      <c r="H6" s="28" t="s">
        <v>76</v>
      </c>
      <c r="I6" s="575"/>
      <c r="J6" s="24" t="s">
        <v>3</v>
      </c>
      <c r="K6" s="24" t="s">
        <v>2</v>
      </c>
      <c r="L6" s="590"/>
      <c r="M6" s="592"/>
      <c r="P6" s="258">
        <v>48.944000000000003</v>
      </c>
      <c r="Q6" s="259">
        <v>40.497999999999998</v>
      </c>
      <c r="R6" s="259">
        <v>40.146000000000001</v>
      </c>
      <c r="S6" s="259">
        <v>40.832000000000001</v>
      </c>
      <c r="T6" s="288"/>
      <c r="U6" s="288"/>
      <c r="V6" s="288"/>
      <c r="W6" s="288"/>
      <c r="X6" s="288"/>
      <c r="Y6" s="288">
        <v>61.600999999999999</v>
      </c>
      <c r="Z6" s="288">
        <v>59.569000000000003</v>
      </c>
      <c r="AA6" s="288">
        <v>58.548000000000002</v>
      </c>
      <c r="AB6" s="288">
        <v>58.704000000000001</v>
      </c>
      <c r="AC6" s="288">
        <v>59.628</v>
      </c>
      <c r="AD6" s="288">
        <v>60.264000000000003</v>
      </c>
      <c r="AE6" s="288">
        <v>59.374000000000002</v>
      </c>
      <c r="AF6" s="288">
        <v>59.899000000000001</v>
      </c>
      <c r="AG6" s="288">
        <v>59.459000000000003</v>
      </c>
      <c r="AH6" s="288">
        <v>59.662999999999997</v>
      </c>
      <c r="AI6" s="288">
        <v>57.59</v>
      </c>
      <c r="AJ6" s="288">
        <v>61.039000000000001</v>
      </c>
      <c r="AK6" s="288">
        <v>56.515000000000001</v>
      </c>
      <c r="AL6" s="288">
        <v>56.107999999999997</v>
      </c>
      <c r="AM6" s="288">
        <v>56.442</v>
      </c>
      <c r="AN6" s="288">
        <v>55.237000000000002</v>
      </c>
      <c r="AO6" s="288">
        <v>57.048999999999999</v>
      </c>
      <c r="AP6" s="288">
        <v>57.061</v>
      </c>
      <c r="AQ6" s="288">
        <v>58</v>
      </c>
      <c r="AR6" s="288">
        <v>58.27</v>
      </c>
      <c r="AS6" s="288">
        <v>58.000999999999998</v>
      </c>
      <c r="AT6" s="288">
        <v>55.698999999999998</v>
      </c>
      <c r="AU6" s="259">
        <v>40.298000000000002</v>
      </c>
      <c r="AV6" s="259">
        <v>39.573999999999998</v>
      </c>
      <c r="AW6" s="288">
        <v>57.176000000000002</v>
      </c>
      <c r="AX6" s="288"/>
      <c r="AY6" s="288">
        <v>49.792999999999999</v>
      </c>
      <c r="AZ6" s="288">
        <v>46.701000000000001</v>
      </c>
      <c r="BA6" s="260">
        <v>40.136000000000003</v>
      </c>
    </row>
    <row r="7" spans="1:53" s="2" customFormat="1" ht="24.95" customHeight="1">
      <c r="A7" s="29">
        <v>1</v>
      </c>
      <c r="B7" s="210" t="s">
        <v>103</v>
      </c>
      <c r="C7" s="226">
        <v>8</v>
      </c>
      <c r="D7" s="242">
        <v>116</v>
      </c>
      <c r="E7" s="278">
        <f>D7</f>
        <v>116</v>
      </c>
      <c r="F7" s="267">
        <f>MIN(P5:P120)</f>
        <v>39.722000000000001</v>
      </c>
      <c r="G7" s="267">
        <f>AVERAGE(P5:P120)</f>
        <v>41.309215517241377</v>
      </c>
      <c r="H7" s="268">
        <f>G7-F7</f>
        <v>1.5872155172413756</v>
      </c>
      <c r="I7" s="40">
        <f>J7</f>
        <v>5.5520833333333332E-2</v>
      </c>
      <c r="J7" s="44">
        <v>5.5520833333333332E-2</v>
      </c>
      <c r="K7" s="237">
        <f>J7</f>
        <v>5.5520833333333332E-2</v>
      </c>
      <c r="L7" s="217" t="s">
        <v>176</v>
      </c>
      <c r="M7" s="240">
        <v>10</v>
      </c>
      <c r="N7" s="2" t="s">
        <v>445</v>
      </c>
      <c r="P7" s="258">
        <v>48.13</v>
      </c>
      <c r="Q7" s="259">
        <v>40.268000000000001</v>
      </c>
      <c r="R7" s="259">
        <v>40.354999999999997</v>
      </c>
      <c r="S7" s="259">
        <v>40.4</v>
      </c>
      <c r="T7" s="288"/>
      <c r="U7" s="288"/>
      <c r="V7" s="288"/>
      <c r="W7" s="288"/>
      <c r="X7" s="288"/>
      <c r="Y7" s="288">
        <v>61.38</v>
      </c>
      <c r="Z7" s="288">
        <v>60.292999999999999</v>
      </c>
      <c r="AA7" s="288">
        <v>58.978999999999999</v>
      </c>
      <c r="AB7" s="288">
        <v>58.689</v>
      </c>
      <c r="AC7" s="288">
        <v>59.585999999999999</v>
      </c>
      <c r="AD7" s="288"/>
      <c r="AE7" s="288">
        <v>59.13</v>
      </c>
      <c r="AF7" s="288">
        <v>59.677999999999997</v>
      </c>
      <c r="AG7" s="288">
        <v>59.396000000000001</v>
      </c>
      <c r="AH7" s="288">
        <v>58.597999999999999</v>
      </c>
      <c r="AI7" s="288">
        <v>57.597999999999999</v>
      </c>
      <c r="AJ7" s="288">
        <v>58.720999999999997</v>
      </c>
      <c r="AK7" s="288">
        <v>56.210999999999999</v>
      </c>
      <c r="AL7" s="288">
        <v>56.220999999999997</v>
      </c>
      <c r="AM7" s="288"/>
      <c r="AN7" s="288">
        <v>55.802999999999997</v>
      </c>
      <c r="AO7" s="288">
        <v>56.962000000000003</v>
      </c>
      <c r="AP7" s="288">
        <v>56.115000000000002</v>
      </c>
      <c r="AQ7" s="288">
        <v>57.784999999999997</v>
      </c>
      <c r="AR7" s="288">
        <v>56.585999999999999</v>
      </c>
      <c r="AS7" s="288">
        <v>57.478999999999999</v>
      </c>
      <c r="AT7" s="288">
        <v>54.584000000000003</v>
      </c>
      <c r="AU7" s="259">
        <v>40.228999999999999</v>
      </c>
      <c r="AV7" s="259">
        <v>40.634</v>
      </c>
      <c r="AW7" s="288"/>
      <c r="AX7" s="288"/>
      <c r="AY7" s="288">
        <v>49.375</v>
      </c>
      <c r="AZ7" s="288">
        <v>46.619</v>
      </c>
      <c r="BA7" s="260">
        <v>39.966000000000001</v>
      </c>
    </row>
    <row r="8" spans="1:53" s="2" customFormat="1" ht="24.95" customHeight="1">
      <c r="A8" s="30">
        <v>2</v>
      </c>
      <c r="B8" s="211" t="s">
        <v>105</v>
      </c>
      <c r="C8" s="76">
        <v>6</v>
      </c>
      <c r="D8" s="244">
        <v>228</v>
      </c>
      <c r="E8" s="279">
        <f>D8-D7</f>
        <v>112</v>
      </c>
      <c r="F8" s="281">
        <f>MIN(Q5:Q120)</f>
        <v>39.642000000000003</v>
      </c>
      <c r="G8" s="269">
        <f>AVERAGE(Q5:Q120)</f>
        <v>40.088954954954936</v>
      </c>
      <c r="H8" s="270">
        <f>G8-F8</f>
        <v>0.44695495495493276</v>
      </c>
      <c r="I8" s="41">
        <f>I7+J8</f>
        <v>0.10842592592592593</v>
      </c>
      <c r="J8" s="45">
        <v>5.2905092592592594E-2</v>
      </c>
      <c r="K8" s="238">
        <f>J8</f>
        <v>5.2905092592592594E-2</v>
      </c>
      <c r="L8" s="218" t="s">
        <v>204</v>
      </c>
      <c r="M8" s="241">
        <v>10</v>
      </c>
      <c r="N8" s="2" t="s">
        <v>446</v>
      </c>
      <c r="P8" s="258">
        <v>47.218000000000004</v>
      </c>
      <c r="Q8" s="259">
        <v>40.067999999999998</v>
      </c>
      <c r="R8" s="259">
        <v>39.860999999999997</v>
      </c>
      <c r="S8" s="259">
        <v>40.209000000000003</v>
      </c>
      <c r="T8" s="288"/>
      <c r="U8" s="288"/>
      <c r="V8" s="288"/>
      <c r="W8" s="288"/>
      <c r="X8" s="288"/>
      <c r="Y8" s="288">
        <v>61.317</v>
      </c>
      <c r="Z8" s="288">
        <v>61.478999999999999</v>
      </c>
      <c r="AA8" s="288">
        <v>59.281999999999996</v>
      </c>
      <c r="AB8" s="288">
        <v>58.869</v>
      </c>
      <c r="AC8" s="288">
        <v>59.69</v>
      </c>
      <c r="AD8" s="288"/>
      <c r="AE8" s="288">
        <v>59.179000000000002</v>
      </c>
      <c r="AF8" s="288">
        <v>59.362000000000002</v>
      </c>
      <c r="AG8" s="288">
        <v>59.610999999999997</v>
      </c>
      <c r="AH8" s="288">
        <v>58.573</v>
      </c>
      <c r="AI8" s="288">
        <v>57.503</v>
      </c>
      <c r="AJ8" s="288">
        <v>58.582000000000001</v>
      </c>
      <c r="AK8" s="288">
        <v>56.473999999999997</v>
      </c>
      <c r="AL8" s="288">
        <v>57.228000000000002</v>
      </c>
      <c r="AM8" s="288"/>
      <c r="AN8" s="288">
        <v>55.966999999999999</v>
      </c>
      <c r="AO8" s="288">
        <v>56.438000000000002</v>
      </c>
      <c r="AP8" s="288">
        <v>58</v>
      </c>
      <c r="AQ8" s="288">
        <v>58.015000000000001</v>
      </c>
      <c r="AR8" s="288">
        <v>56.557000000000002</v>
      </c>
      <c r="AS8" s="288">
        <v>57.38</v>
      </c>
      <c r="AT8" s="288">
        <v>55.619</v>
      </c>
      <c r="AU8" s="259">
        <v>39.677999999999997</v>
      </c>
      <c r="AV8" s="259">
        <v>41.643999999999998</v>
      </c>
      <c r="AW8" s="288"/>
      <c r="AX8" s="288"/>
      <c r="AY8" s="259"/>
      <c r="AZ8" s="259">
        <v>44.064999999999998</v>
      </c>
      <c r="BA8" s="260">
        <v>40.164999999999999</v>
      </c>
    </row>
    <row r="9" spans="1:53" s="2" customFormat="1" ht="24.95" customHeight="1">
      <c r="A9" s="30">
        <v>3</v>
      </c>
      <c r="B9" s="211" t="s">
        <v>101</v>
      </c>
      <c r="C9" s="76">
        <v>5</v>
      </c>
      <c r="D9" s="244">
        <v>336</v>
      </c>
      <c r="E9" s="279">
        <f>D9-D8</f>
        <v>108</v>
      </c>
      <c r="F9" s="287">
        <f>MIN(R5:R120)</f>
        <v>39.462000000000003</v>
      </c>
      <c r="G9" s="269">
        <f>AVERAGE(R5:R120)</f>
        <v>39.911710280373832</v>
      </c>
      <c r="H9" s="270">
        <f t="shared" ref="H9:H42" si="0">G9-F9</f>
        <v>0.44971028037382865</v>
      </c>
      <c r="I9" s="41">
        <f>I8+J9</f>
        <v>0.15927083333333333</v>
      </c>
      <c r="J9" s="45">
        <v>5.0844907407407408E-2</v>
      </c>
      <c r="K9" s="238">
        <f>J9</f>
        <v>5.0844907407407408E-2</v>
      </c>
      <c r="L9" s="218" t="s">
        <v>182</v>
      </c>
      <c r="M9" s="241"/>
      <c r="P9" s="258">
        <v>46.622999999999998</v>
      </c>
      <c r="Q9" s="259">
        <v>39.979999999999997</v>
      </c>
      <c r="R9" s="259">
        <v>40.177999999999997</v>
      </c>
      <c r="S9" s="259">
        <v>40.219000000000001</v>
      </c>
      <c r="T9" s="288"/>
      <c r="U9" s="288"/>
      <c r="V9" s="288"/>
      <c r="W9" s="288"/>
      <c r="X9" s="288"/>
      <c r="Y9" s="288">
        <v>61.018000000000001</v>
      </c>
      <c r="Z9" s="288">
        <v>59.850999999999999</v>
      </c>
      <c r="AA9" s="288">
        <v>58.942999999999998</v>
      </c>
      <c r="AB9" s="288">
        <v>58.857999999999997</v>
      </c>
      <c r="AC9" s="288">
        <v>60.055999999999997</v>
      </c>
      <c r="AD9" s="288"/>
      <c r="AE9" s="288">
        <v>59.118000000000002</v>
      </c>
      <c r="AF9" s="288">
        <v>59.656999999999996</v>
      </c>
      <c r="AG9" s="288">
        <v>60.186</v>
      </c>
      <c r="AH9" s="288">
        <v>58.756</v>
      </c>
      <c r="AI9" s="288">
        <v>57.238999999999997</v>
      </c>
      <c r="AJ9" s="288">
        <v>59.017000000000003</v>
      </c>
      <c r="AK9" s="288">
        <v>55.932000000000002</v>
      </c>
      <c r="AL9" s="288">
        <v>57.719000000000001</v>
      </c>
      <c r="AM9" s="288"/>
      <c r="AN9" s="288">
        <v>55.494999999999997</v>
      </c>
      <c r="AO9" s="288">
        <v>56.503</v>
      </c>
      <c r="AP9" s="288">
        <v>56.954999999999998</v>
      </c>
      <c r="AQ9" s="288">
        <v>58.109000000000002</v>
      </c>
      <c r="AR9" s="288">
        <v>56.488999999999997</v>
      </c>
      <c r="AS9" s="288">
        <v>56.914000000000001</v>
      </c>
      <c r="AT9" s="288">
        <v>53.844000000000001</v>
      </c>
      <c r="AU9" s="259">
        <v>39.933999999999997</v>
      </c>
      <c r="AV9" s="259">
        <v>40.524000000000001</v>
      </c>
      <c r="AW9" s="288"/>
      <c r="AX9" s="288"/>
      <c r="AY9" s="259"/>
      <c r="AZ9" s="259">
        <v>44.915999999999997</v>
      </c>
      <c r="BA9" s="260">
        <v>39.78</v>
      </c>
    </row>
    <row r="10" spans="1:53" s="2" customFormat="1" ht="24.95" customHeight="1">
      <c r="A10" s="30">
        <v>4</v>
      </c>
      <c r="B10" s="211" t="s">
        <v>103</v>
      </c>
      <c r="C10" s="76">
        <v>33</v>
      </c>
      <c r="D10" s="244">
        <v>390</v>
      </c>
      <c r="E10" s="279">
        <f t="shared" ref="E10:E45" si="1">D10-D9</f>
        <v>54</v>
      </c>
      <c r="F10" s="282">
        <f>MIN(S5:S100)</f>
        <v>39.887999999999998</v>
      </c>
      <c r="G10" s="269">
        <f>AVERAGE(S5:S100)</f>
        <v>42.016716981132078</v>
      </c>
      <c r="H10" s="270">
        <f t="shared" si="0"/>
        <v>2.1287169811320794</v>
      </c>
      <c r="I10" s="41">
        <f>I9+J10</f>
        <v>0.18644675925925927</v>
      </c>
      <c r="J10" s="45">
        <v>2.7175925925925926E-2</v>
      </c>
      <c r="K10" s="238">
        <f>J10+K7</f>
        <v>8.2696759259259262E-2</v>
      </c>
      <c r="L10" s="219" t="s">
        <v>229</v>
      </c>
      <c r="M10" s="241">
        <v>10</v>
      </c>
      <c r="N10" s="2" t="s">
        <v>436</v>
      </c>
      <c r="P10" s="258">
        <v>45.981000000000002</v>
      </c>
      <c r="Q10" s="259">
        <v>40.235999999999997</v>
      </c>
      <c r="R10" s="259">
        <v>40.158999999999999</v>
      </c>
      <c r="S10" s="259">
        <v>40.31</v>
      </c>
      <c r="T10" s="288"/>
      <c r="U10" s="288"/>
      <c r="V10" s="288"/>
      <c r="W10" s="288"/>
      <c r="X10" s="288"/>
      <c r="Y10" s="288">
        <v>61.252000000000002</v>
      </c>
      <c r="Z10" s="288">
        <v>59.808</v>
      </c>
      <c r="AA10" s="288">
        <v>58.899000000000001</v>
      </c>
      <c r="AB10" s="288">
        <v>59.668999999999997</v>
      </c>
      <c r="AC10" s="288">
        <v>60.088000000000001</v>
      </c>
      <c r="AD10" s="288"/>
      <c r="AE10" s="288">
        <v>58.838999999999999</v>
      </c>
      <c r="AF10" s="288">
        <v>60.100999999999999</v>
      </c>
      <c r="AG10" s="288">
        <v>59.475999999999999</v>
      </c>
      <c r="AH10" s="288">
        <v>58.761000000000003</v>
      </c>
      <c r="AI10" s="288">
        <v>57.161000000000001</v>
      </c>
      <c r="AJ10" s="288">
        <v>58.140999999999998</v>
      </c>
      <c r="AK10" s="288">
        <v>56.061</v>
      </c>
      <c r="AL10" s="288">
        <v>57.468000000000004</v>
      </c>
      <c r="AM10" s="288"/>
      <c r="AN10" s="288">
        <v>55.182000000000002</v>
      </c>
      <c r="AO10" s="288">
        <v>56.527999999999999</v>
      </c>
      <c r="AP10" s="288">
        <v>56.508000000000003</v>
      </c>
      <c r="AQ10" s="288">
        <v>57.835000000000001</v>
      </c>
      <c r="AR10" s="288">
        <v>56.515000000000001</v>
      </c>
      <c r="AS10" s="288">
        <v>56.844000000000001</v>
      </c>
      <c r="AT10" s="288">
        <v>54.737000000000002</v>
      </c>
      <c r="AU10" s="259">
        <v>39.69</v>
      </c>
      <c r="AV10" s="259">
        <v>40.450000000000003</v>
      </c>
      <c r="AW10" s="288"/>
      <c r="AX10" s="288"/>
      <c r="AY10" s="259"/>
      <c r="AZ10" s="259">
        <v>41.878999999999998</v>
      </c>
      <c r="BA10" s="260">
        <v>39.478000000000002</v>
      </c>
    </row>
    <row r="11" spans="1:53" s="2" customFormat="1" ht="24.95" customHeight="1">
      <c r="A11" s="30">
        <v>5</v>
      </c>
      <c r="B11" s="211" t="s">
        <v>104</v>
      </c>
      <c r="C11" s="76">
        <v>10</v>
      </c>
      <c r="D11" s="244">
        <v>392</v>
      </c>
      <c r="E11" s="279">
        <f t="shared" si="1"/>
        <v>2</v>
      </c>
      <c r="F11" s="282">
        <f>MIN(T5:T100)</f>
        <v>63.789000000000001</v>
      </c>
      <c r="G11" s="269">
        <f>AVERAGE(T5:T100)</f>
        <v>63.789000000000001</v>
      </c>
      <c r="H11" s="270">
        <f t="shared" si="0"/>
        <v>0</v>
      </c>
      <c r="I11" s="41">
        <f t="shared" ref="I11:I19" si="2">I10+J11</f>
        <v>0.18858796296296299</v>
      </c>
      <c r="J11" s="45">
        <v>2.1412037037037038E-3</v>
      </c>
      <c r="K11" s="238">
        <f>J11</f>
        <v>2.1412037037037038E-3</v>
      </c>
      <c r="L11" s="220" t="s">
        <v>230</v>
      </c>
      <c r="M11" s="241"/>
      <c r="P11" s="258">
        <v>45.58</v>
      </c>
      <c r="Q11" s="259">
        <v>40.024000000000001</v>
      </c>
      <c r="R11" s="259">
        <v>39.597000000000001</v>
      </c>
      <c r="S11" s="259">
        <v>40.143000000000001</v>
      </c>
      <c r="T11" s="288"/>
      <c r="U11" s="288"/>
      <c r="V11" s="288"/>
      <c r="W11" s="288"/>
      <c r="X11" s="288"/>
      <c r="Y11" s="288">
        <v>60.668999999999997</v>
      </c>
      <c r="Z11" s="288">
        <v>59.725000000000001</v>
      </c>
      <c r="AA11" s="288">
        <v>59.031999999999996</v>
      </c>
      <c r="AB11" s="288">
        <v>59.271000000000001</v>
      </c>
      <c r="AC11" s="288">
        <v>60.277000000000001</v>
      </c>
      <c r="AD11" s="288"/>
      <c r="AE11" s="288">
        <v>58.597000000000001</v>
      </c>
      <c r="AF11" s="288">
        <v>59.18</v>
      </c>
      <c r="AG11" s="288">
        <v>59.402999999999999</v>
      </c>
      <c r="AH11" s="288">
        <v>58.201999999999998</v>
      </c>
      <c r="AI11" s="288">
        <v>57.518000000000001</v>
      </c>
      <c r="AJ11" s="288">
        <v>58.418999999999997</v>
      </c>
      <c r="AK11" s="288">
        <v>56.378999999999998</v>
      </c>
      <c r="AL11" s="288">
        <v>55.715000000000003</v>
      </c>
      <c r="AM11" s="288"/>
      <c r="AN11" s="288">
        <v>55.676000000000002</v>
      </c>
      <c r="AO11" s="288">
        <v>55.579000000000001</v>
      </c>
      <c r="AP11" s="288">
        <v>56.704999999999998</v>
      </c>
      <c r="AQ11" s="288">
        <v>57.222999999999999</v>
      </c>
      <c r="AR11" s="288">
        <v>56.317999999999998</v>
      </c>
      <c r="AS11" s="288">
        <v>56.970999999999997</v>
      </c>
      <c r="AT11" s="288">
        <v>53.896000000000001</v>
      </c>
      <c r="AU11" s="259">
        <v>39.533999999999999</v>
      </c>
      <c r="AV11" s="259">
        <v>39.25</v>
      </c>
      <c r="AW11" s="288"/>
      <c r="AX11" s="288"/>
      <c r="AY11" s="259"/>
      <c r="AZ11" s="259">
        <v>41.905000000000001</v>
      </c>
      <c r="BA11" s="260">
        <v>39.402999999999999</v>
      </c>
    </row>
    <row r="12" spans="1:53" s="2" customFormat="1" ht="24.95" customHeight="1">
      <c r="A12" s="30">
        <v>6</v>
      </c>
      <c r="B12" s="211" t="s">
        <v>104</v>
      </c>
      <c r="C12" s="76">
        <v>10</v>
      </c>
      <c r="D12" s="244">
        <v>393</v>
      </c>
      <c r="E12" s="279">
        <f t="shared" si="1"/>
        <v>1</v>
      </c>
      <c r="F12" s="282"/>
      <c r="G12" s="269"/>
      <c r="H12" s="270"/>
      <c r="I12" s="41">
        <f t="shared" si="2"/>
        <v>0.18997685185185187</v>
      </c>
      <c r="J12" s="45">
        <v>1.3888888888888889E-3</v>
      </c>
      <c r="K12" s="238">
        <f t="shared" ref="K12:K18" si="3">J12+K11</f>
        <v>3.5300925925925925E-3</v>
      </c>
      <c r="L12" s="218" t="s">
        <v>231</v>
      </c>
      <c r="M12" s="241"/>
      <c r="P12" s="258">
        <v>45.326999999999998</v>
      </c>
      <c r="Q12" s="259">
        <v>39.976999999999997</v>
      </c>
      <c r="R12" s="259">
        <v>39.576999999999998</v>
      </c>
      <c r="S12" s="259">
        <v>41.164000000000001</v>
      </c>
      <c r="T12" s="288"/>
      <c r="U12" s="288"/>
      <c r="V12" s="288"/>
      <c r="W12" s="288"/>
      <c r="X12" s="288"/>
      <c r="Y12" s="288">
        <v>60.709000000000003</v>
      </c>
      <c r="Z12" s="288">
        <v>59.915999999999997</v>
      </c>
      <c r="AA12" s="288">
        <v>58.912999999999997</v>
      </c>
      <c r="AB12" s="288">
        <v>58.8</v>
      </c>
      <c r="AC12" s="288">
        <v>59.9</v>
      </c>
      <c r="AD12" s="288"/>
      <c r="AE12" s="288">
        <v>59.231000000000002</v>
      </c>
      <c r="AF12" s="288">
        <v>59.472999999999999</v>
      </c>
      <c r="AG12" s="288">
        <v>59.344999999999999</v>
      </c>
      <c r="AH12" s="288">
        <v>57.901000000000003</v>
      </c>
      <c r="AI12" s="288">
        <v>58.792999999999999</v>
      </c>
      <c r="AJ12" s="288">
        <v>58.320999999999998</v>
      </c>
      <c r="AK12" s="288">
        <v>56.335999999999999</v>
      </c>
      <c r="AL12" s="288">
        <v>56.063000000000002</v>
      </c>
      <c r="AM12" s="288"/>
      <c r="AN12" s="288">
        <v>55.881</v>
      </c>
      <c r="AO12" s="288">
        <v>57.101999999999997</v>
      </c>
      <c r="AP12" s="288">
        <v>56.783000000000001</v>
      </c>
      <c r="AQ12" s="288">
        <v>57.387999999999998</v>
      </c>
      <c r="AR12" s="288">
        <v>56.261000000000003</v>
      </c>
      <c r="AS12" s="288">
        <v>56.51</v>
      </c>
      <c r="AT12" s="288">
        <v>52.701999999999998</v>
      </c>
      <c r="AU12" s="259">
        <v>39.469000000000001</v>
      </c>
      <c r="AV12" s="259">
        <v>39.28</v>
      </c>
      <c r="AW12" s="288"/>
      <c r="AX12" s="288"/>
      <c r="AY12" s="259"/>
      <c r="AZ12" s="259">
        <v>42.134</v>
      </c>
      <c r="BA12" s="260">
        <v>40.636000000000003</v>
      </c>
    </row>
    <row r="13" spans="1:53" s="2" customFormat="1" ht="24.95" customHeight="1">
      <c r="A13" s="30">
        <v>7</v>
      </c>
      <c r="B13" s="211" t="s">
        <v>104</v>
      </c>
      <c r="C13" s="76">
        <v>10</v>
      </c>
      <c r="D13" s="244">
        <v>394</v>
      </c>
      <c r="E13" s="279">
        <f t="shared" si="1"/>
        <v>1</v>
      </c>
      <c r="F13" s="282"/>
      <c r="G13" s="269"/>
      <c r="H13" s="270"/>
      <c r="I13" s="41">
        <f t="shared" si="2"/>
        <v>0.19146990740740744</v>
      </c>
      <c r="J13" s="45">
        <v>1.4930555555555556E-3</v>
      </c>
      <c r="K13" s="238">
        <f t="shared" si="3"/>
        <v>5.0231481481481481E-3</v>
      </c>
      <c r="L13" s="218" t="s">
        <v>233</v>
      </c>
      <c r="M13" s="241"/>
      <c r="P13" s="258">
        <v>46.046999999999997</v>
      </c>
      <c r="Q13" s="259">
        <v>39.78</v>
      </c>
      <c r="R13" s="259">
        <v>39.658000000000001</v>
      </c>
      <c r="S13" s="259">
        <v>40.57</v>
      </c>
      <c r="T13" s="288"/>
      <c r="U13" s="288"/>
      <c r="V13" s="288"/>
      <c r="W13" s="288"/>
      <c r="X13" s="288"/>
      <c r="Y13" s="288">
        <v>60.825000000000003</v>
      </c>
      <c r="Z13" s="288">
        <v>59.545999999999999</v>
      </c>
      <c r="AA13" s="288">
        <v>59.345999999999997</v>
      </c>
      <c r="AB13" s="288">
        <v>59.006999999999998</v>
      </c>
      <c r="AC13" s="288">
        <v>59.917000000000002</v>
      </c>
      <c r="AD13" s="288"/>
      <c r="AE13" s="288">
        <v>60.238999999999997</v>
      </c>
      <c r="AF13" s="288">
        <v>60.073</v>
      </c>
      <c r="AG13" s="288">
        <v>59.584000000000003</v>
      </c>
      <c r="AH13" s="288">
        <v>58.493000000000002</v>
      </c>
      <c r="AI13" s="288">
        <v>57.918999999999997</v>
      </c>
      <c r="AJ13" s="288">
        <v>59.222999999999999</v>
      </c>
      <c r="AK13" s="288">
        <v>55.841999999999999</v>
      </c>
      <c r="AL13" s="288">
        <v>55.625999999999998</v>
      </c>
      <c r="AM13" s="288"/>
      <c r="AN13" s="288">
        <v>55.238</v>
      </c>
      <c r="AO13" s="288">
        <v>56.198999999999998</v>
      </c>
      <c r="AP13" s="288">
        <v>56.444000000000003</v>
      </c>
      <c r="AQ13" s="288">
        <v>57.463999999999999</v>
      </c>
      <c r="AR13" s="288">
        <v>56.896999999999998</v>
      </c>
      <c r="AS13" s="288">
        <v>57.395000000000003</v>
      </c>
      <c r="AT13" s="288">
        <v>53.003</v>
      </c>
      <c r="AU13" s="259">
        <v>39.768999999999998</v>
      </c>
      <c r="AV13" s="259">
        <v>39.43</v>
      </c>
      <c r="AW13" s="288"/>
      <c r="AX13" s="288"/>
      <c r="AY13" s="259"/>
      <c r="AZ13" s="259"/>
      <c r="BA13" s="260">
        <v>40.58</v>
      </c>
    </row>
    <row r="14" spans="1:53" s="2" customFormat="1" ht="24.95" customHeight="1">
      <c r="A14" s="30">
        <v>8</v>
      </c>
      <c r="B14" s="211" t="s">
        <v>104</v>
      </c>
      <c r="C14" s="76">
        <v>10</v>
      </c>
      <c r="D14" s="244">
        <v>395</v>
      </c>
      <c r="E14" s="279">
        <f t="shared" si="1"/>
        <v>1</v>
      </c>
      <c r="F14" s="282"/>
      <c r="G14" s="269"/>
      <c r="H14" s="270"/>
      <c r="I14" s="41">
        <f t="shared" si="2"/>
        <v>0.19287037037037039</v>
      </c>
      <c r="J14" s="45">
        <v>1.4004629629629629E-3</v>
      </c>
      <c r="K14" s="238">
        <f t="shared" si="3"/>
        <v>6.4236111111111108E-3</v>
      </c>
      <c r="L14" s="220" t="s">
        <v>230</v>
      </c>
      <c r="M14" s="241"/>
      <c r="P14" s="258">
        <v>44.99</v>
      </c>
      <c r="Q14" s="259">
        <v>39.936999999999998</v>
      </c>
      <c r="R14" s="259">
        <v>40.033999999999999</v>
      </c>
      <c r="S14" s="259">
        <v>40.433999999999997</v>
      </c>
      <c r="T14" s="288"/>
      <c r="U14" s="288"/>
      <c r="V14" s="288"/>
      <c r="W14" s="288"/>
      <c r="X14" s="288"/>
      <c r="Y14" s="288">
        <v>61.05</v>
      </c>
      <c r="Z14" s="288">
        <v>59.256</v>
      </c>
      <c r="AA14" s="288">
        <v>59.731999999999999</v>
      </c>
      <c r="AB14" s="288">
        <v>58.515999999999998</v>
      </c>
      <c r="AC14" s="288">
        <v>59.438000000000002</v>
      </c>
      <c r="AD14" s="288"/>
      <c r="AE14" s="288">
        <v>58.756</v>
      </c>
      <c r="AF14" s="288">
        <v>60.764000000000003</v>
      </c>
      <c r="AG14" s="288">
        <v>60.204999999999998</v>
      </c>
      <c r="AH14" s="288">
        <v>58.503</v>
      </c>
      <c r="AI14" s="288">
        <v>57.195999999999998</v>
      </c>
      <c r="AJ14" s="288">
        <v>58.067</v>
      </c>
      <c r="AK14" s="288">
        <v>55.892000000000003</v>
      </c>
      <c r="AL14" s="288">
        <v>55.384</v>
      </c>
      <c r="AM14" s="288"/>
      <c r="AN14" s="288">
        <v>56.02</v>
      </c>
      <c r="AO14" s="288">
        <v>55.853000000000002</v>
      </c>
      <c r="AP14" s="288">
        <v>57.237000000000002</v>
      </c>
      <c r="AQ14" s="288">
        <v>57.667999999999999</v>
      </c>
      <c r="AR14" s="288">
        <v>56.48</v>
      </c>
      <c r="AS14" s="288">
        <v>58.543999999999997</v>
      </c>
      <c r="AT14" s="288">
        <v>52.621000000000002</v>
      </c>
      <c r="AU14" s="259">
        <v>40.040999999999997</v>
      </c>
      <c r="AV14" s="259">
        <v>39.380000000000003</v>
      </c>
      <c r="AW14" s="288"/>
      <c r="AX14" s="288"/>
      <c r="AY14" s="259"/>
      <c r="AZ14" s="259"/>
      <c r="BA14" s="260">
        <v>39.454999999999998</v>
      </c>
    </row>
    <row r="15" spans="1:53" s="2" customFormat="1" ht="24.95" customHeight="1">
      <c r="A15" s="30">
        <v>9</v>
      </c>
      <c r="B15" s="211" t="s">
        <v>104</v>
      </c>
      <c r="C15" s="76">
        <v>10</v>
      </c>
      <c r="D15" s="244">
        <v>396</v>
      </c>
      <c r="E15" s="279">
        <f t="shared" si="1"/>
        <v>1</v>
      </c>
      <c r="F15" s="282"/>
      <c r="G15" s="269"/>
      <c r="H15" s="270"/>
      <c r="I15" s="41">
        <f t="shared" si="2"/>
        <v>0.19425925925925927</v>
      </c>
      <c r="J15" s="45">
        <v>1.3888888888888889E-3</v>
      </c>
      <c r="K15" s="238">
        <f t="shared" si="3"/>
        <v>7.8125E-3</v>
      </c>
      <c r="L15" s="219" t="s">
        <v>234</v>
      </c>
      <c r="M15" s="241">
        <v>25</v>
      </c>
      <c r="N15" s="2" t="s">
        <v>436</v>
      </c>
      <c r="P15" s="258">
        <v>43.847999999999999</v>
      </c>
      <c r="Q15" s="259">
        <v>39.823999999999998</v>
      </c>
      <c r="R15" s="259">
        <v>39.857999999999997</v>
      </c>
      <c r="S15" s="259">
        <v>40.213000000000001</v>
      </c>
      <c r="T15" s="288"/>
      <c r="U15" s="288"/>
      <c r="V15" s="288"/>
      <c r="W15" s="288"/>
      <c r="X15" s="288"/>
      <c r="Y15" s="288">
        <v>60.1</v>
      </c>
      <c r="Z15" s="288">
        <v>58.957999999999998</v>
      </c>
      <c r="AA15" s="288">
        <v>59.597000000000001</v>
      </c>
      <c r="AB15" s="288">
        <v>58.832999999999998</v>
      </c>
      <c r="AC15" s="288">
        <v>59.29</v>
      </c>
      <c r="AD15" s="288"/>
      <c r="AE15" s="288">
        <v>60.078000000000003</v>
      </c>
      <c r="AF15" s="288">
        <v>59.7</v>
      </c>
      <c r="AG15" s="288">
        <v>59.261000000000003</v>
      </c>
      <c r="AH15" s="288">
        <v>58.514000000000003</v>
      </c>
      <c r="AI15" s="288">
        <v>57.616999999999997</v>
      </c>
      <c r="AJ15" s="288">
        <v>58.052</v>
      </c>
      <c r="AK15" s="288">
        <v>55.868000000000002</v>
      </c>
      <c r="AL15" s="288">
        <v>55.734999999999999</v>
      </c>
      <c r="AM15" s="288"/>
      <c r="AN15" s="288">
        <v>55.146999999999998</v>
      </c>
      <c r="AO15" s="288">
        <v>56.395000000000003</v>
      </c>
      <c r="AP15" s="288">
        <v>56.012</v>
      </c>
      <c r="AQ15" s="288">
        <v>57.536999999999999</v>
      </c>
      <c r="AR15" s="288">
        <v>57.036999999999999</v>
      </c>
      <c r="AS15" s="288">
        <v>55.746000000000002</v>
      </c>
      <c r="AT15" s="288">
        <v>52.271000000000001</v>
      </c>
      <c r="AU15" s="259">
        <v>39.457999999999998</v>
      </c>
      <c r="AV15" s="259">
        <v>39.08</v>
      </c>
      <c r="AW15" s="288"/>
      <c r="AX15" s="288"/>
      <c r="AY15" s="259"/>
      <c r="AZ15" s="259"/>
      <c r="BA15" s="260">
        <v>39.207000000000001</v>
      </c>
    </row>
    <row r="16" spans="1:53" s="2" customFormat="1" ht="24.95" customHeight="1">
      <c r="A16" s="30">
        <v>10</v>
      </c>
      <c r="B16" s="211" t="s">
        <v>104</v>
      </c>
      <c r="C16" s="76">
        <v>10</v>
      </c>
      <c r="D16" s="244">
        <v>425</v>
      </c>
      <c r="E16" s="279">
        <f t="shared" si="1"/>
        <v>29</v>
      </c>
      <c r="F16" s="282">
        <f>MIN(Y5:Y100)</f>
        <v>59.03</v>
      </c>
      <c r="G16" s="269">
        <f>AVERAGE(Y5:Y100)</f>
        <v>60.208678571428564</v>
      </c>
      <c r="H16" s="270">
        <f t="shared" si="0"/>
        <v>1.1786785714285628</v>
      </c>
      <c r="I16" s="41">
        <f t="shared" si="2"/>
        <v>0.21513888888888891</v>
      </c>
      <c r="J16" s="45">
        <v>2.0879629629629626E-2</v>
      </c>
      <c r="K16" s="238">
        <f t="shared" si="3"/>
        <v>2.8692129629629626E-2</v>
      </c>
      <c r="L16" s="218" t="s">
        <v>235</v>
      </c>
      <c r="M16" s="241"/>
      <c r="P16" s="258">
        <v>44.402999999999999</v>
      </c>
      <c r="Q16" s="259">
        <v>40.484000000000002</v>
      </c>
      <c r="R16" s="259">
        <v>39.741999999999997</v>
      </c>
      <c r="S16" s="259">
        <v>40.247</v>
      </c>
      <c r="T16" s="288"/>
      <c r="U16" s="288"/>
      <c r="V16" s="288"/>
      <c r="W16" s="288"/>
      <c r="X16" s="288"/>
      <c r="Y16" s="288">
        <v>60.173999999999999</v>
      </c>
      <c r="Z16" s="288">
        <v>59.569000000000003</v>
      </c>
      <c r="AA16" s="288">
        <v>59.725999999999999</v>
      </c>
      <c r="AB16" s="288">
        <v>59.567</v>
      </c>
      <c r="AC16" s="288">
        <v>59.738999999999997</v>
      </c>
      <c r="AD16" s="288"/>
      <c r="AE16" s="288">
        <v>58.859000000000002</v>
      </c>
      <c r="AF16" s="288">
        <v>59.582999999999998</v>
      </c>
      <c r="AG16" s="288">
        <v>59.247</v>
      </c>
      <c r="AH16" s="288">
        <v>58.597000000000001</v>
      </c>
      <c r="AI16" s="288">
        <v>57.402999999999999</v>
      </c>
      <c r="AJ16" s="288">
        <v>57.735999999999997</v>
      </c>
      <c r="AK16" s="288">
        <v>56.101999999999997</v>
      </c>
      <c r="AL16" s="288">
        <v>55.531999999999996</v>
      </c>
      <c r="AM16" s="288"/>
      <c r="AN16" s="288">
        <v>54.985999999999997</v>
      </c>
      <c r="AO16" s="288">
        <v>55.886000000000003</v>
      </c>
      <c r="AP16" s="288">
        <v>56.606000000000002</v>
      </c>
      <c r="AQ16" s="288">
        <v>57.399000000000001</v>
      </c>
      <c r="AR16" s="288">
        <v>56.814999999999998</v>
      </c>
      <c r="AS16" s="288">
        <v>56.134999999999998</v>
      </c>
      <c r="AT16" s="288">
        <v>52.561</v>
      </c>
      <c r="AU16" s="259">
        <v>39.371000000000002</v>
      </c>
      <c r="AV16" s="259">
        <v>39.814999999999998</v>
      </c>
      <c r="AW16" s="288"/>
      <c r="AX16" s="288"/>
      <c r="AY16" s="259"/>
      <c r="AZ16" s="259"/>
      <c r="BA16" s="260">
        <v>39.475000000000001</v>
      </c>
    </row>
    <row r="17" spans="1:53" s="2" customFormat="1" ht="24.95" customHeight="1">
      <c r="A17" s="30">
        <v>11</v>
      </c>
      <c r="B17" s="211" t="s">
        <v>104</v>
      </c>
      <c r="C17" s="76">
        <v>9</v>
      </c>
      <c r="D17" s="244">
        <v>446</v>
      </c>
      <c r="E17" s="279">
        <f t="shared" si="1"/>
        <v>21</v>
      </c>
      <c r="F17" s="282">
        <f>MIN(Z5:Z100)</f>
        <v>58.720999999999997</v>
      </c>
      <c r="G17" s="269">
        <f>AVERAGE(Z5:Z100)</f>
        <v>59.766549999999995</v>
      </c>
      <c r="H17" s="270">
        <f t="shared" si="0"/>
        <v>1.0455499999999986</v>
      </c>
      <c r="I17" s="41">
        <f t="shared" si="2"/>
        <v>0.23037037037037039</v>
      </c>
      <c r="J17" s="45">
        <v>1.5231481481481483E-2</v>
      </c>
      <c r="K17" s="238">
        <f t="shared" si="3"/>
        <v>4.3923611111111108E-2</v>
      </c>
      <c r="L17" s="221" t="s">
        <v>262</v>
      </c>
      <c r="M17" s="241"/>
      <c r="P17" s="258">
        <v>43.561</v>
      </c>
      <c r="Q17" s="259">
        <v>41.39</v>
      </c>
      <c r="R17" s="259">
        <v>39.542999999999999</v>
      </c>
      <c r="S17" s="259">
        <v>40.334000000000003</v>
      </c>
      <c r="T17" s="288"/>
      <c r="U17" s="288"/>
      <c r="V17" s="288"/>
      <c r="W17" s="288"/>
      <c r="X17" s="288"/>
      <c r="Y17" s="288">
        <v>59.521999999999998</v>
      </c>
      <c r="Z17" s="288">
        <v>59.542000000000002</v>
      </c>
      <c r="AA17" s="288">
        <v>59.890999999999998</v>
      </c>
      <c r="AB17" s="288">
        <v>59.466999999999999</v>
      </c>
      <c r="AC17" s="288">
        <v>59.347000000000001</v>
      </c>
      <c r="AD17" s="288"/>
      <c r="AE17" s="288">
        <v>61.523000000000003</v>
      </c>
      <c r="AF17" s="288">
        <v>60.374000000000002</v>
      </c>
      <c r="AG17" s="288">
        <v>59.540999999999997</v>
      </c>
      <c r="AH17" s="288">
        <v>58.701999999999998</v>
      </c>
      <c r="AI17" s="288">
        <v>57.728000000000002</v>
      </c>
      <c r="AJ17" s="288">
        <v>57.655999999999999</v>
      </c>
      <c r="AK17" s="288">
        <v>57.723999999999997</v>
      </c>
      <c r="AL17" s="288">
        <v>55.546999999999997</v>
      </c>
      <c r="AM17" s="288"/>
      <c r="AN17" s="288">
        <v>55.908999999999999</v>
      </c>
      <c r="AO17" s="288">
        <v>56.082999999999998</v>
      </c>
      <c r="AP17" s="288">
        <v>56.545999999999999</v>
      </c>
      <c r="AQ17" s="288">
        <v>57.582999999999998</v>
      </c>
      <c r="AR17" s="288">
        <v>56.648000000000003</v>
      </c>
      <c r="AS17" s="288">
        <v>55.948</v>
      </c>
      <c r="AT17" s="288">
        <v>53.225999999999999</v>
      </c>
      <c r="AU17" s="259">
        <v>39.747</v>
      </c>
      <c r="AV17" s="259">
        <v>39.603000000000002</v>
      </c>
      <c r="AW17" s="288"/>
      <c r="AX17" s="288"/>
      <c r="AY17" s="259"/>
      <c r="AZ17" s="259"/>
      <c r="BA17" s="260">
        <v>39.128999999999998</v>
      </c>
    </row>
    <row r="18" spans="1:53" s="2" customFormat="1" ht="24.95" customHeight="1">
      <c r="A18" s="30">
        <v>12</v>
      </c>
      <c r="B18" s="211" t="s">
        <v>104</v>
      </c>
      <c r="C18" s="76">
        <v>5</v>
      </c>
      <c r="D18" s="244">
        <v>461</v>
      </c>
      <c r="E18" s="279">
        <f t="shared" si="1"/>
        <v>15</v>
      </c>
      <c r="F18" s="282">
        <f>MIN(AA5:AA100)</f>
        <v>58.548000000000002</v>
      </c>
      <c r="G18" s="269">
        <f>AVERAGE(AA5:AA100)</f>
        <v>59.29671428571428</v>
      </c>
      <c r="H18" s="270">
        <f t="shared" si="0"/>
        <v>0.74871428571427856</v>
      </c>
      <c r="I18" s="41">
        <f t="shared" si="2"/>
        <v>0.2413888888888889</v>
      </c>
      <c r="J18" s="45">
        <v>1.1018518518518518E-2</v>
      </c>
      <c r="K18" s="238">
        <f t="shared" si="3"/>
        <v>5.4942129629629625E-2</v>
      </c>
      <c r="L18" s="222" t="s">
        <v>247</v>
      </c>
      <c r="M18" s="241"/>
      <c r="P18" s="258">
        <v>42.887999999999998</v>
      </c>
      <c r="Q18" s="259">
        <v>40.023000000000003</v>
      </c>
      <c r="R18" s="259">
        <v>39.853999999999999</v>
      </c>
      <c r="S18" s="259">
        <v>40.377000000000002</v>
      </c>
      <c r="T18" s="288"/>
      <c r="U18" s="288"/>
      <c r="V18" s="288"/>
      <c r="W18" s="288"/>
      <c r="X18" s="288"/>
      <c r="Y18" s="288">
        <v>59.331000000000003</v>
      </c>
      <c r="Z18" s="288">
        <v>59.851999999999997</v>
      </c>
      <c r="AA18" s="288">
        <v>60.12</v>
      </c>
      <c r="AB18" s="288">
        <v>59.176000000000002</v>
      </c>
      <c r="AC18" s="288">
        <v>59.768000000000001</v>
      </c>
      <c r="AD18" s="288"/>
      <c r="AE18" s="288">
        <v>58.722999999999999</v>
      </c>
      <c r="AF18" s="288">
        <v>59.223999999999997</v>
      </c>
      <c r="AG18" s="288">
        <v>58.578000000000003</v>
      </c>
      <c r="AH18" s="288">
        <v>60.351999999999997</v>
      </c>
      <c r="AI18" s="288">
        <v>57.749000000000002</v>
      </c>
      <c r="AJ18" s="288">
        <v>57.912999999999997</v>
      </c>
      <c r="AK18" s="288">
        <v>56.496000000000002</v>
      </c>
      <c r="AL18" s="288">
        <v>55.555</v>
      </c>
      <c r="AM18" s="288"/>
      <c r="AN18" s="288">
        <v>55.978999999999999</v>
      </c>
      <c r="AO18" s="288">
        <v>55.698</v>
      </c>
      <c r="AP18" s="288">
        <v>56.631999999999998</v>
      </c>
      <c r="AQ18" s="288">
        <v>57.158000000000001</v>
      </c>
      <c r="AR18" s="288">
        <v>55.893000000000001</v>
      </c>
      <c r="AS18" s="288">
        <v>56.65</v>
      </c>
      <c r="AT18" s="288">
        <v>51.576000000000001</v>
      </c>
      <c r="AU18" s="259">
        <v>39.78</v>
      </c>
      <c r="AV18" s="259">
        <v>39.478999999999999</v>
      </c>
      <c r="AW18" s="288"/>
      <c r="AX18" s="288"/>
      <c r="AY18" s="259"/>
      <c r="AZ18" s="259"/>
      <c r="BA18" s="260">
        <v>39.469000000000001</v>
      </c>
    </row>
    <row r="19" spans="1:53" s="2" customFormat="1" ht="24.95" customHeight="1">
      <c r="A19" s="30">
        <v>13</v>
      </c>
      <c r="B19" s="211" t="s">
        <v>102</v>
      </c>
      <c r="C19" s="76">
        <v>5</v>
      </c>
      <c r="D19" s="244">
        <v>524</v>
      </c>
      <c r="E19" s="279">
        <f t="shared" si="1"/>
        <v>63</v>
      </c>
      <c r="F19" s="282">
        <f>MIN(AB5:AB100)</f>
        <v>58.070999999999998</v>
      </c>
      <c r="G19" s="269">
        <f>AVERAGE(AB5:AB100)</f>
        <v>59.147887096774177</v>
      </c>
      <c r="H19" s="270">
        <f t="shared" si="0"/>
        <v>1.076887096774179</v>
      </c>
      <c r="I19" s="41">
        <f t="shared" si="2"/>
        <v>0.28523148148148147</v>
      </c>
      <c r="J19" s="45">
        <v>4.3842592592592593E-2</v>
      </c>
      <c r="K19" s="238">
        <f>J19</f>
        <v>4.3842592592592593E-2</v>
      </c>
      <c r="L19" s="222" t="s">
        <v>270</v>
      </c>
      <c r="M19" s="241"/>
      <c r="P19" s="258">
        <v>43.134</v>
      </c>
      <c r="Q19" s="259">
        <v>40.287999999999997</v>
      </c>
      <c r="R19" s="259">
        <v>39.631999999999998</v>
      </c>
      <c r="S19" s="259">
        <v>40.119</v>
      </c>
      <c r="T19" s="288"/>
      <c r="U19" s="288"/>
      <c r="V19" s="288"/>
      <c r="W19" s="288"/>
      <c r="X19" s="288"/>
      <c r="Y19" s="288">
        <v>59.988999999999997</v>
      </c>
      <c r="Z19" s="288">
        <v>59.06</v>
      </c>
      <c r="AA19" s="288"/>
      <c r="AB19" s="288">
        <v>59.357999999999997</v>
      </c>
      <c r="AC19" s="288">
        <v>59.548000000000002</v>
      </c>
      <c r="AD19" s="288"/>
      <c r="AE19" s="288">
        <v>59.798999999999999</v>
      </c>
      <c r="AF19" s="288">
        <v>59.2</v>
      </c>
      <c r="AG19" s="288">
        <v>58.722000000000001</v>
      </c>
      <c r="AH19" s="288">
        <v>59.465000000000003</v>
      </c>
      <c r="AI19" s="288">
        <v>57.942999999999998</v>
      </c>
      <c r="AJ19" s="288">
        <v>57.3</v>
      </c>
      <c r="AK19" s="288">
        <v>56.198</v>
      </c>
      <c r="AL19" s="288">
        <v>55.662999999999997</v>
      </c>
      <c r="AM19" s="288"/>
      <c r="AN19" s="288">
        <v>55.250999999999998</v>
      </c>
      <c r="AO19" s="288">
        <v>55.215000000000003</v>
      </c>
      <c r="AP19" s="288">
        <v>56.715000000000003</v>
      </c>
      <c r="AQ19" s="288">
        <v>57.338000000000001</v>
      </c>
      <c r="AR19" s="288">
        <v>56.271999999999998</v>
      </c>
      <c r="AS19" s="288">
        <v>55.776000000000003</v>
      </c>
      <c r="AT19" s="288">
        <v>51.725000000000001</v>
      </c>
      <c r="AU19" s="259">
        <v>39.719000000000001</v>
      </c>
      <c r="AV19" s="259">
        <v>39.56</v>
      </c>
      <c r="AW19" s="288"/>
      <c r="AX19" s="288"/>
      <c r="AY19" s="259"/>
      <c r="AZ19" s="259"/>
      <c r="BA19" s="260">
        <v>39.432000000000002</v>
      </c>
    </row>
    <row r="20" spans="1:53" s="2" customFormat="1" ht="24.95" customHeight="1">
      <c r="A20" s="597">
        <v>14</v>
      </c>
      <c r="B20" s="579" t="s">
        <v>104</v>
      </c>
      <c r="C20" s="595">
        <v>21</v>
      </c>
      <c r="D20" s="244">
        <v>596</v>
      </c>
      <c r="E20" s="279">
        <f t="shared" si="1"/>
        <v>72</v>
      </c>
      <c r="F20" s="282">
        <f>MIN(AC5:AC100)</f>
        <v>58.521999999999998</v>
      </c>
      <c r="G20" s="269">
        <f>AVERAGE(AC5:AC100)</f>
        <v>59.326760563380276</v>
      </c>
      <c r="H20" s="270">
        <f t="shared" si="0"/>
        <v>0.80476056338027746</v>
      </c>
      <c r="I20" s="599">
        <f>I19+J20</f>
        <v>0.34174768518518517</v>
      </c>
      <c r="J20" s="585">
        <v>5.65162037037037E-2</v>
      </c>
      <c r="K20" s="583">
        <f>J20+K18</f>
        <v>0.11145833333333333</v>
      </c>
      <c r="L20" s="222" t="s">
        <v>298</v>
      </c>
      <c r="M20" s="5"/>
      <c r="P20" s="258">
        <v>42.994999999999997</v>
      </c>
      <c r="Q20" s="259">
        <v>39.784999999999997</v>
      </c>
      <c r="R20" s="259">
        <v>39.747</v>
      </c>
      <c r="S20" s="259">
        <v>40.534999999999997</v>
      </c>
      <c r="T20" s="288"/>
      <c r="U20" s="288"/>
      <c r="V20" s="288"/>
      <c r="W20" s="288"/>
      <c r="X20" s="288"/>
      <c r="Y20" s="288">
        <v>59.938000000000002</v>
      </c>
      <c r="Z20" s="288">
        <v>59.203000000000003</v>
      </c>
      <c r="AA20" s="288"/>
      <c r="AB20" s="288">
        <v>59.033999999999999</v>
      </c>
      <c r="AC20" s="288">
        <v>59.606999999999999</v>
      </c>
      <c r="AD20" s="288"/>
      <c r="AE20" s="288">
        <v>61.237000000000002</v>
      </c>
      <c r="AF20" s="288">
        <v>59.103000000000002</v>
      </c>
      <c r="AG20" s="288">
        <v>59.265000000000001</v>
      </c>
      <c r="AH20" s="288">
        <v>59.024000000000001</v>
      </c>
      <c r="AI20" s="288">
        <v>57.195999999999998</v>
      </c>
      <c r="AJ20" s="288">
        <v>57.514000000000003</v>
      </c>
      <c r="AK20" s="288">
        <v>56.081000000000003</v>
      </c>
      <c r="AL20" s="288">
        <v>55.689</v>
      </c>
      <c r="AM20" s="288"/>
      <c r="AN20" s="288">
        <v>55.616999999999997</v>
      </c>
      <c r="AO20" s="288">
        <v>55.898000000000003</v>
      </c>
      <c r="AP20" s="288">
        <v>56.53</v>
      </c>
      <c r="AQ20" s="288">
        <v>57.064</v>
      </c>
      <c r="AR20" s="288">
        <v>56.633000000000003</v>
      </c>
      <c r="AS20" s="288">
        <v>55.984999999999999</v>
      </c>
      <c r="AT20" s="288">
        <v>52.142000000000003</v>
      </c>
      <c r="AU20" s="259">
        <v>39.561</v>
      </c>
      <c r="AV20" s="259">
        <v>39.389000000000003</v>
      </c>
      <c r="AW20" s="288"/>
      <c r="AX20" s="288"/>
      <c r="AY20" s="259"/>
      <c r="AZ20" s="259"/>
      <c r="BA20" s="260">
        <v>39.066000000000003</v>
      </c>
    </row>
    <row r="21" spans="1:53" s="2" customFormat="1" ht="24.95" customHeight="1">
      <c r="A21" s="598"/>
      <c r="B21" s="580"/>
      <c r="C21" s="596"/>
      <c r="D21" s="246">
        <v>599</v>
      </c>
      <c r="E21" s="280">
        <f t="shared" si="1"/>
        <v>3</v>
      </c>
      <c r="F21" s="283">
        <f>MIN(AD5:AD100)</f>
        <v>59.308</v>
      </c>
      <c r="G21" s="192">
        <f>AVERAGE(AD5:AD100)</f>
        <v>59.786000000000001</v>
      </c>
      <c r="H21" s="271">
        <f t="shared" si="0"/>
        <v>0.47800000000000153</v>
      </c>
      <c r="I21" s="600"/>
      <c r="J21" s="586"/>
      <c r="K21" s="584"/>
      <c r="L21" s="222" t="s">
        <v>290</v>
      </c>
      <c r="M21" s="241">
        <v>5</v>
      </c>
      <c r="N21" s="2" t="s">
        <v>447</v>
      </c>
      <c r="P21" s="258">
        <v>42.173999999999999</v>
      </c>
      <c r="Q21" s="259">
        <v>40.103000000000002</v>
      </c>
      <c r="R21" s="259">
        <v>39.856999999999999</v>
      </c>
      <c r="S21" s="259">
        <v>40.029000000000003</v>
      </c>
      <c r="T21" s="288"/>
      <c r="U21" s="288"/>
      <c r="V21" s="288"/>
      <c r="W21" s="288"/>
      <c r="X21" s="288"/>
      <c r="Y21" s="288">
        <v>59.848999999999997</v>
      </c>
      <c r="Z21" s="288">
        <v>59.508000000000003</v>
      </c>
      <c r="AA21" s="288"/>
      <c r="AB21" s="288">
        <v>58.915999999999997</v>
      </c>
      <c r="AC21" s="288">
        <v>60.238</v>
      </c>
      <c r="AD21" s="288"/>
      <c r="AE21" s="288">
        <v>58.405000000000001</v>
      </c>
      <c r="AF21" s="288">
        <v>59.402000000000001</v>
      </c>
      <c r="AG21" s="288">
        <v>59.222000000000001</v>
      </c>
      <c r="AH21" s="288">
        <v>59.085999999999999</v>
      </c>
      <c r="AI21" s="288">
        <v>57.74</v>
      </c>
      <c r="AJ21" s="288">
        <v>57.795000000000002</v>
      </c>
      <c r="AK21" s="288">
        <v>55.921999999999997</v>
      </c>
      <c r="AL21" s="288">
        <v>59.746000000000002</v>
      </c>
      <c r="AM21" s="288"/>
      <c r="AN21" s="288">
        <v>55.572000000000003</v>
      </c>
      <c r="AO21" s="288">
        <v>55.322000000000003</v>
      </c>
      <c r="AP21" s="288">
        <v>56.561</v>
      </c>
      <c r="AQ21" s="288">
        <v>57.948</v>
      </c>
      <c r="AR21" s="288">
        <v>57.268999999999998</v>
      </c>
      <c r="AS21" s="288">
        <v>56.186</v>
      </c>
      <c r="AT21" s="288">
        <v>51.26</v>
      </c>
      <c r="AU21" s="259">
        <v>39.607999999999997</v>
      </c>
      <c r="AV21" s="259">
        <v>39.171999999999997</v>
      </c>
      <c r="AW21" s="288"/>
      <c r="AX21" s="288"/>
      <c r="AY21" s="259"/>
      <c r="AZ21" s="259"/>
      <c r="BA21" s="260">
        <v>40.097999999999999</v>
      </c>
    </row>
    <row r="22" spans="1:53" s="2" customFormat="1" ht="24.95" customHeight="1">
      <c r="A22" s="30">
        <v>15</v>
      </c>
      <c r="B22" s="211" t="s">
        <v>102</v>
      </c>
      <c r="C22" s="76">
        <v>3</v>
      </c>
      <c r="D22" s="246">
        <v>641</v>
      </c>
      <c r="E22" s="280">
        <f t="shared" si="1"/>
        <v>42</v>
      </c>
      <c r="F22" s="283">
        <f>MIN(AE5:AE100)</f>
        <v>58.405000000000001</v>
      </c>
      <c r="G22" s="192">
        <f>AVERAGE(AE5:AE100)</f>
        <v>59.423341463414623</v>
      </c>
      <c r="H22" s="271">
        <f t="shared" si="0"/>
        <v>1.0183414634146217</v>
      </c>
      <c r="I22" s="41">
        <f>I20+J22</f>
        <v>0.37138888888888888</v>
      </c>
      <c r="J22" s="45">
        <v>2.9641203703703701E-2</v>
      </c>
      <c r="K22" s="238">
        <f>J22+K19</f>
        <v>7.3483796296296297E-2</v>
      </c>
      <c r="L22" s="222" t="s">
        <v>296</v>
      </c>
      <c r="M22" s="241"/>
      <c r="P22" s="258">
        <v>41.649000000000001</v>
      </c>
      <c r="Q22" s="259">
        <v>39.642000000000003</v>
      </c>
      <c r="R22" s="259">
        <v>39.933</v>
      </c>
      <c r="S22" s="259">
        <v>40.338999999999999</v>
      </c>
      <c r="T22" s="288"/>
      <c r="U22" s="288"/>
      <c r="V22" s="288"/>
      <c r="W22" s="288"/>
      <c r="X22" s="288"/>
      <c r="Y22" s="288">
        <v>59.581000000000003</v>
      </c>
      <c r="Z22" s="288">
        <v>58.720999999999997</v>
      </c>
      <c r="AA22" s="288"/>
      <c r="AB22" s="288">
        <v>59.968000000000004</v>
      </c>
      <c r="AC22" s="288">
        <v>59.709000000000003</v>
      </c>
      <c r="AD22" s="288"/>
      <c r="AE22" s="288">
        <v>58.707000000000001</v>
      </c>
      <c r="AF22" s="288">
        <v>59.237000000000002</v>
      </c>
      <c r="AG22" s="288">
        <v>58.942</v>
      </c>
      <c r="AH22" s="288">
        <v>59.264000000000003</v>
      </c>
      <c r="AI22" s="288">
        <v>58.375</v>
      </c>
      <c r="AJ22" s="288">
        <v>57.713000000000001</v>
      </c>
      <c r="AK22" s="288">
        <v>56.01</v>
      </c>
      <c r="AL22" s="288">
        <v>55.875999999999998</v>
      </c>
      <c r="AM22" s="288"/>
      <c r="AN22" s="288">
        <v>57.46</v>
      </c>
      <c r="AO22" s="288">
        <v>55.685000000000002</v>
      </c>
      <c r="AP22" s="288">
        <v>57.12</v>
      </c>
      <c r="AQ22" s="288">
        <v>57.850999999999999</v>
      </c>
      <c r="AR22" s="288">
        <v>56.71</v>
      </c>
      <c r="AS22" s="288"/>
      <c r="AT22" s="288">
        <v>52.552999999999997</v>
      </c>
      <c r="AU22" s="259">
        <v>39.475999999999999</v>
      </c>
      <c r="AV22" s="259">
        <v>39.164000000000001</v>
      </c>
      <c r="AW22" s="288"/>
      <c r="AX22" s="288"/>
      <c r="AY22" s="259"/>
      <c r="AZ22" s="259"/>
      <c r="BA22" s="260">
        <v>39.914999999999999</v>
      </c>
    </row>
    <row r="23" spans="1:53" s="2" customFormat="1" ht="24.95" customHeight="1">
      <c r="A23" s="30">
        <v>16</v>
      </c>
      <c r="B23" s="211" t="s">
        <v>102</v>
      </c>
      <c r="C23" s="76">
        <v>33</v>
      </c>
      <c r="D23" s="246">
        <v>664</v>
      </c>
      <c r="E23" s="280">
        <f t="shared" si="1"/>
        <v>23</v>
      </c>
      <c r="F23" s="283">
        <f>MIN(AF5:AF100)</f>
        <v>59.103000000000002</v>
      </c>
      <c r="G23" s="192">
        <f>AVERAGE(AF5:AF100)</f>
        <v>59.686272727272723</v>
      </c>
      <c r="H23" s="271">
        <f t="shared" si="0"/>
        <v>0.58327272727272117</v>
      </c>
      <c r="I23" s="41">
        <f>I22+J23</f>
        <v>0.3884259259259259</v>
      </c>
      <c r="J23" s="45">
        <v>1.7037037037037038E-2</v>
      </c>
      <c r="K23" s="238">
        <f>J23+K22</f>
        <v>9.0520833333333328E-2</v>
      </c>
      <c r="L23" s="222" t="s">
        <v>299</v>
      </c>
      <c r="M23" s="241"/>
      <c r="P23" s="258">
        <v>41.838000000000001</v>
      </c>
      <c r="Q23" s="259">
        <v>40.018999999999998</v>
      </c>
      <c r="R23" s="259">
        <v>39.637999999999998</v>
      </c>
      <c r="S23" s="259">
        <v>41.500999999999998</v>
      </c>
      <c r="T23" s="288"/>
      <c r="U23" s="288"/>
      <c r="V23" s="288"/>
      <c r="W23" s="288"/>
      <c r="X23" s="288"/>
      <c r="Y23" s="288">
        <v>59.813000000000002</v>
      </c>
      <c r="Z23" s="288">
        <v>59.581000000000003</v>
      </c>
      <c r="AA23" s="288"/>
      <c r="AB23" s="288">
        <v>58.963000000000001</v>
      </c>
      <c r="AC23" s="288">
        <v>59.457999999999998</v>
      </c>
      <c r="AD23" s="288"/>
      <c r="AE23" s="288">
        <v>58.926000000000002</v>
      </c>
      <c r="AF23" s="288">
        <v>59.454999999999998</v>
      </c>
      <c r="AG23" s="288">
        <v>59.274000000000001</v>
      </c>
      <c r="AH23" s="288">
        <v>58.805999999999997</v>
      </c>
      <c r="AI23" s="288">
        <v>57.573999999999998</v>
      </c>
      <c r="AJ23" s="288">
        <v>57.381999999999998</v>
      </c>
      <c r="AK23" s="288">
        <v>55.610999999999997</v>
      </c>
      <c r="AL23" s="288">
        <v>55.56</v>
      </c>
      <c r="AM23" s="288"/>
      <c r="AN23" s="288">
        <v>55.994</v>
      </c>
      <c r="AO23" s="288">
        <v>55.685000000000002</v>
      </c>
      <c r="AP23" s="288">
        <v>56.695999999999998</v>
      </c>
      <c r="AQ23" s="288">
        <v>57.634999999999998</v>
      </c>
      <c r="AR23" s="288">
        <v>56.917000000000002</v>
      </c>
      <c r="AS23" s="288"/>
      <c r="AT23" s="288">
        <v>50.734000000000002</v>
      </c>
      <c r="AU23" s="259">
        <v>39.420999999999999</v>
      </c>
      <c r="AV23" s="259">
        <v>38.950000000000003</v>
      </c>
      <c r="AW23" s="288"/>
      <c r="AX23" s="288"/>
      <c r="AY23" s="259"/>
      <c r="AZ23" s="259"/>
      <c r="BA23" s="260">
        <v>39.207000000000001</v>
      </c>
    </row>
    <row r="24" spans="1:53" s="2" customFormat="1" ht="24.95" customHeight="1">
      <c r="A24" s="30">
        <v>17</v>
      </c>
      <c r="B24" s="211" t="s">
        <v>105</v>
      </c>
      <c r="C24" s="76">
        <v>8</v>
      </c>
      <c r="D24" s="246">
        <v>745</v>
      </c>
      <c r="E24" s="280">
        <f t="shared" si="1"/>
        <v>81</v>
      </c>
      <c r="F24" s="283">
        <f>MIN(AG5:AG100)</f>
        <v>56.939</v>
      </c>
      <c r="G24" s="192">
        <f>AVERAGE(AG5:AG100)</f>
        <v>59.141212500000016</v>
      </c>
      <c r="H24" s="271">
        <f t="shared" si="0"/>
        <v>2.2022125000000159</v>
      </c>
      <c r="I24" s="41">
        <f t="shared" ref="I24:I28" si="4">I23+J24</f>
        <v>0.44460648148148146</v>
      </c>
      <c r="J24" s="45">
        <v>5.618055555555556E-2</v>
      </c>
      <c r="K24" s="238">
        <f>J24+K8</f>
        <v>0.10908564814814815</v>
      </c>
      <c r="L24" s="222" t="s">
        <v>307</v>
      </c>
      <c r="M24" s="241">
        <v>5</v>
      </c>
      <c r="N24" s="2" t="s">
        <v>447</v>
      </c>
      <c r="P24" s="258">
        <v>41.524999999999999</v>
      </c>
      <c r="Q24" s="259">
        <v>40.009</v>
      </c>
      <c r="R24" s="259">
        <v>39.904000000000003</v>
      </c>
      <c r="S24" s="259">
        <v>41.712000000000003</v>
      </c>
      <c r="T24" s="288"/>
      <c r="U24" s="288"/>
      <c r="V24" s="288"/>
      <c r="W24" s="288"/>
      <c r="X24" s="288"/>
      <c r="Y24" s="288">
        <v>59.539000000000001</v>
      </c>
      <c r="Z24" s="288">
        <v>61.152000000000001</v>
      </c>
      <c r="AA24" s="288"/>
      <c r="AB24" s="288">
        <v>59.067</v>
      </c>
      <c r="AC24" s="288">
        <v>59.134999999999998</v>
      </c>
      <c r="AD24" s="288"/>
      <c r="AE24" s="288">
        <v>59.024000000000001</v>
      </c>
      <c r="AF24" s="288">
        <v>59.533000000000001</v>
      </c>
      <c r="AG24" s="288">
        <v>59.634999999999998</v>
      </c>
      <c r="AH24" s="288">
        <v>58.533999999999999</v>
      </c>
      <c r="AI24" s="288">
        <v>57.173000000000002</v>
      </c>
      <c r="AJ24" s="288">
        <v>57.79</v>
      </c>
      <c r="AK24" s="288">
        <v>55.92</v>
      </c>
      <c r="AL24" s="288">
        <v>58.302999999999997</v>
      </c>
      <c r="AM24" s="288"/>
      <c r="AN24" s="288">
        <v>55.720999999999997</v>
      </c>
      <c r="AO24" s="288">
        <v>55.74</v>
      </c>
      <c r="AP24" s="288">
        <v>56.122</v>
      </c>
      <c r="AQ24" s="288"/>
      <c r="AR24" s="288">
        <v>56.896000000000001</v>
      </c>
      <c r="AS24" s="288"/>
      <c r="AT24" s="288">
        <v>53.954000000000001</v>
      </c>
      <c r="AU24" s="259">
        <v>39.616999999999997</v>
      </c>
      <c r="AV24" s="259">
        <v>39.079000000000001</v>
      </c>
      <c r="AW24" s="288"/>
      <c r="AX24" s="288"/>
      <c r="AY24" s="259"/>
      <c r="AZ24" s="259"/>
      <c r="BA24" s="260">
        <v>39.15</v>
      </c>
    </row>
    <row r="25" spans="1:53" s="2" customFormat="1" ht="24.95" customHeight="1">
      <c r="A25" s="30">
        <v>18</v>
      </c>
      <c r="B25" s="211" t="s">
        <v>103</v>
      </c>
      <c r="C25" s="76">
        <v>5</v>
      </c>
      <c r="D25" s="246">
        <v>825</v>
      </c>
      <c r="E25" s="280">
        <f t="shared" si="1"/>
        <v>80</v>
      </c>
      <c r="F25" s="283">
        <f>MIN(AH5:AH100)</f>
        <v>57.901000000000003</v>
      </c>
      <c r="G25" s="192">
        <f>AVERAGE(AH5:AH100)</f>
        <v>59.117151898734164</v>
      </c>
      <c r="H25" s="271">
        <f t="shared" si="0"/>
        <v>1.2161518987341609</v>
      </c>
      <c r="I25" s="41">
        <f t="shared" si="4"/>
        <v>0.5003009259259259</v>
      </c>
      <c r="J25" s="45">
        <v>5.5694444444444442E-2</v>
      </c>
      <c r="K25" s="238">
        <f>J25+K10</f>
        <v>0.1383912037037037</v>
      </c>
      <c r="L25" s="222" t="s">
        <v>333</v>
      </c>
      <c r="M25" s="241"/>
      <c r="P25" s="258">
        <v>41.674999999999997</v>
      </c>
      <c r="Q25" s="259">
        <v>39.752000000000002</v>
      </c>
      <c r="R25" s="259">
        <v>39.79</v>
      </c>
      <c r="S25" s="259">
        <v>40.835999999999999</v>
      </c>
      <c r="T25" s="288"/>
      <c r="U25" s="288"/>
      <c r="V25" s="288"/>
      <c r="W25" s="288"/>
      <c r="X25" s="288"/>
      <c r="Y25" s="288">
        <v>59.225999999999999</v>
      </c>
      <c r="Z25" s="288"/>
      <c r="AA25" s="288"/>
      <c r="AB25" s="288">
        <v>58.52</v>
      </c>
      <c r="AC25" s="288">
        <v>59.322000000000003</v>
      </c>
      <c r="AD25" s="288"/>
      <c r="AE25" s="288">
        <v>59.654000000000003</v>
      </c>
      <c r="AF25" s="288">
        <v>59.786999999999999</v>
      </c>
      <c r="AG25" s="288">
        <v>59.037999999999997</v>
      </c>
      <c r="AH25" s="288">
        <v>59.194000000000003</v>
      </c>
      <c r="AI25" s="288">
        <v>57.45</v>
      </c>
      <c r="AJ25" s="288">
        <v>57.87</v>
      </c>
      <c r="AK25" s="288">
        <v>55.731000000000002</v>
      </c>
      <c r="AL25" s="288">
        <v>55.972000000000001</v>
      </c>
      <c r="AM25" s="288"/>
      <c r="AN25" s="288">
        <v>55.786000000000001</v>
      </c>
      <c r="AO25" s="288">
        <v>55.421999999999997</v>
      </c>
      <c r="AP25" s="288">
        <v>56.728000000000002</v>
      </c>
      <c r="AQ25" s="288"/>
      <c r="AR25" s="288">
        <v>56.220999999999997</v>
      </c>
      <c r="AS25" s="288"/>
      <c r="AT25" s="288">
        <v>50.521999999999998</v>
      </c>
      <c r="AU25" s="259">
        <v>39.554000000000002</v>
      </c>
      <c r="AV25" s="259">
        <v>39.527999999999999</v>
      </c>
      <c r="AW25" s="288"/>
      <c r="AX25" s="288"/>
      <c r="AY25" s="259"/>
      <c r="AZ25" s="259"/>
      <c r="BA25" s="260">
        <v>39.405000000000001</v>
      </c>
    </row>
    <row r="26" spans="1:53" s="2" customFormat="1" ht="24.95" customHeight="1">
      <c r="A26" s="30">
        <v>19</v>
      </c>
      <c r="B26" s="211" t="s">
        <v>105</v>
      </c>
      <c r="C26" s="76">
        <v>3</v>
      </c>
      <c r="D26" s="246">
        <v>899</v>
      </c>
      <c r="E26" s="280">
        <f t="shared" si="1"/>
        <v>74</v>
      </c>
      <c r="F26" s="283">
        <f>MIN(AI5:AI100)</f>
        <v>56.69</v>
      </c>
      <c r="G26" s="192">
        <f>AVERAGE(AI5:AI100)</f>
        <v>57.814356164383554</v>
      </c>
      <c r="H26" s="271">
        <f t="shared" si="0"/>
        <v>1.1243561643835562</v>
      </c>
      <c r="I26" s="41">
        <f t="shared" si="4"/>
        <v>0.55041666666666667</v>
      </c>
      <c r="J26" s="45">
        <v>5.0115740740740738E-2</v>
      </c>
      <c r="K26" s="238">
        <f>J26+K24</f>
        <v>0.15920138888888891</v>
      </c>
      <c r="L26" s="222" t="s">
        <v>341</v>
      </c>
      <c r="M26" s="241"/>
      <c r="P26" s="258">
        <v>41.390999999999998</v>
      </c>
      <c r="Q26" s="259">
        <v>39.820999999999998</v>
      </c>
      <c r="R26" s="259">
        <v>39.729999999999997</v>
      </c>
      <c r="S26" s="259">
        <v>40.008000000000003</v>
      </c>
      <c r="T26" s="288"/>
      <c r="U26" s="288"/>
      <c r="V26" s="288"/>
      <c r="W26" s="288"/>
      <c r="X26" s="288"/>
      <c r="Y26" s="288">
        <v>60.399000000000001</v>
      </c>
      <c r="Z26" s="288"/>
      <c r="AA26" s="288"/>
      <c r="AB26" s="288">
        <v>59.188000000000002</v>
      </c>
      <c r="AC26" s="288">
        <v>60.856999999999999</v>
      </c>
      <c r="AD26" s="288"/>
      <c r="AE26" s="288">
        <v>59.52</v>
      </c>
      <c r="AF26" s="288">
        <v>60.529000000000003</v>
      </c>
      <c r="AG26" s="288">
        <v>58.959000000000003</v>
      </c>
      <c r="AH26" s="288">
        <v>58.744</v>
      </c>
      <c r="AI26" s="288">
        <v>59.759</v>
      </c>
      <c r="AJ26" s="288">
        <v>57.27</v>
      </c>
      <c r="AK26" s="288">
        <v>55.957999999999998</v>
      </c>
      <c r="AL26" s="288">
        <v>55.597000000000001</v>
      </c>
      <c r="AM26" s="288"/>
      <c r="AN26" s="288">
        <v>55.302</v>
      </c>
      <c r="AO26" s="288">
        <v>55.805</v>
      </c>
      <c r="AP26" s="288">
        <v>57.02</v>
      </c>
      <c r="AQ26" s="288"/>
      <c r="AR26" s="288">
        <v>56.389000000000003</v>
      </c>
      <c r="AS26" s="288"/>
      <c r="AT26" s="288">
        <v>50.070999999999998</v>
      </c>
      <c r="AU26" s="259">
        <v>39.39</v>
      </c>
      <c r="AV26" s="259">
        <v>39.325000000000003</v>
      </c>
      <c r="AW26" s="288"/>
      <c r="AX26" s="288"/>
      <c r="AY26" s="259"/>
      <c r="AZ26" s="259"/>
      <c r="BA26" s="260">
        <v>40.219000000000001</v>
      </c>
    </row>
    <row r="27" spans="1:53" s="2" customFormat="1" ht="24.95" customHeight="1">
      <c r="A27" s="30">
        <v>20</v>
      </c>
      <c r="B27" s="211" t="s">
        <v>102</v>
      </c>
      <c r="C27" s="76">
        <v>6</v>
      </c>
      <c r="D27" s="246">
        <v>951</v>
      </c>
      <c r="E27" s="280">
        <f t="shared" si="1"/>
        <v>52</v>
      </c>
      <c r="F27" s="283">
        <f>MIN(AJ5:AJ100)</f>
        <v>56.082000000000001</v>
      </c>
      <c r="G27" s="192">
        <f>AVERAGE(AJ5:AJ100)</f>
        <v>57.593333333333305</v>
      </c>
      <c r="H27" s="271">
        <f t="shared" si="0"/>
        <v>1.5113333333333046</v>
      </c>
      <c r="I27" s="41">
        <f t="shared" si="4"/>
        <v>0.58582175925925928</v>
      </c>
      <c r="J27" s="45">
        <v>3.5405092592592592E-2</v>
      </c>
      <c r="K27" s="238">
        <f>J27+K23</f>
        <v>0.12592592592592591</v>
      </c>
      <c r="L27" s="222" t="s">
        <v>221</v>
      </c>
      <c r="M27" s="5"/>
      <c r="P27" s="258">
        <v>41.478000000000002</v>
      </c>
      <c r="Q27" s="259">
        <v>40.418999999999997</v>
      </c>
      <c r="R27" s="259">
        <v>40.103999999999999</v>
      </c>
      <c r="S27" s="259">
        <v>39.939</v>
      </c>
      <c r="T27" s="288"/>
      <c r="U27" s="288"/>
      <c r="V27" s="288"/>
      <c r="W27" s="288"/>
      <c r="X27" s="288"/>
      <c r="Y27" s="288">
        <v>59.904000000000003</v>
      </c>
      <c r="Z27" s="288"/>
      <c r="AA27" s="288"/>
      <c r="AB27" s="288">
        <v>59.094999999999999</v>
      </c>
      <c r="AC27" s="288">
        <v>59.426000000000002</v>
      </c>
      <c r="AD27" s="288"/>
      <c r="AE27" s="288">
        <v>58.8</v>
      </c>
      <c r="AF27" s="288"/>
      <c r="AG27" s="288">
        <v>59.152000000000001</v>
      </c>
      <c r="AH27" s="288">
        <v>59.341000000000001</v>
      </c>
      <c r="AI27" s="288">
        <v>57.558999999999997</v>
      </c>
      <c r="AJ27" s="288">
        <v>57.14</v>
      </c>
      <c r="AK27" s="288">
        <v>55.832000000000001</v>
      </c>
      <c r="AL27" s="288">
        <v>56.386000000000003</v>
      </c>
      <c r="AM27" s="288"/>
      <c r="AN27" s="288">
        <v>55.790999999999997</v>
      </c>
      <c r="AO27" s="288">
        <v>55.381999999999998</v>
      </c>
      <c r="AP27" s="288">
        <v>56.942999999999998</v>
      </c>
      <c r="AQ27" s="288"/>
      <c r="AR27" s="288">
        <v>56.350999999999999</v>
      </c>
      <c r="AS27" s="288"/>
      <c r="AT27" s="288">
        <v>49.561999999999998</v>
      </c>
      <c r="AU27" s="259">
        <v>39.664999999999999</v>
      </c>
      <c r="AV27" s="259">
        <v>39.701000000000001</v>
      </c>
      <c r="AW27" s="288"/>
      <c r="AX27" s="288"/>
      <c r="AY27" s="259"/>
      <c r="AZ27" s="259"/>
      <c r="BA27" s="260">
        <v>40.497</v>
      </c>
    </row>
    <row r="28" spans="1:53" s="2" customFormat="1" ht="24.95" customHeight="1">
      <c r="A28" s="30">
        <v>21</v>
      </c>
      <c r="B28" s="211" t="s">
        <v>105</v>
      </c>
      <c r="C28" s="76">
        <v>8</v>
      </c>
      <c r="D28" s="246">
        <v>1015</v>
      </c>
      <c r="E28" s="280">
        <f t="shared" si="1"/>
        <v>64</v>
      </c>
      <c r="F28" s="283">
        <f>MIN(AK5:AK100)</f>
        <v>55.610999999999997</v>
      </c>
      <c r="G28" s="192">
        <f>AVERAGE(AK5:AK100)</f>
        <v>56.215079365079376</v>
      </c>
      <c r="H28" s="271">
        <f t="shared" si="0"/>
        <v>0.60407936507937876</v>
      </c>
      <c r="I28" s="41">
        <f t="shared" si="4"/>
        <v>0.62822916666666673</v>
      </c>
      <c r="J28" s="45">
        <v>4.2407407407407401E-2</v>
      </c>
      <c r="K28" s="238">
        <f>J28+K26</f>
        <v>0.2016087962962963</v>
      </c>
      <c r="L28" s="222" t="s">
        <v>375</v>
      </c>
      <c r="M28" s="5"/>
      <c r="P28" s="258">
        <v>41.247999999999998</v>
      </c>
      <c r="Q28" s="259">
        <v>40.01</v>
      </c>
      <c r="R28" s="259">
        <v>39.625999999999998</v>
      </c>
      <c r="S28" s="259">
        <v>40.011000000000003</v>
      </c>
      <c r="T28" s="288"/>
      <c r="U28" s="288"/>
      <c r="V28" s="288"/>
      <c r="W28" s="288"/>
      <c r="X28" s="288"/>
      <c r="Y28" s="288">
        <v>59.396000000000001</v>
      </c>
      <c r="Z28" s="288"/>
      <c r="AA28" s="288"/>
      <c r="AB28" s="288">
        <v>58.570999999999998</v>
      </c>
      <c r="AC28" s="288">
        <v>59.658000000000001</v>
      </c>
      <c r="AD28" s="288"/>
      <c r="AE28" s="288">
        <v>58.648000000000003</v>
      </c>
      <c r="AF28" s="288"/>
      <c r="AG28" s="288">
        <v>59.567</v>
      </c>
      <c r="AH28" s="288">
        <v>59.319000000000003</v>
      </c>
      <c r="AI28" s="288">
        <v>57.914999999999999</v>
      </c>
      <c r="AJ28" s="288">
        <v>57.305999999999997</v>
      </c>
      <c r="AK28" s="288">
        <v>55.843000000000004</v>
      </c>
      <c r="AL28" s="288">
        <v>55.814999999999998</v>
      </c>
      <c r="AM28" s="288"/>
      <c r="AN28" s="288">
        <v>55.009</v>
      </c>
      <c r="AO28" s="288">
        <v>55.429000000000002</v>
      </c>
      <c r="AP28" s="288">
        <v>57.040999999999997</v>
      </c>
      <c r="AQ28" s="288"/>
      <c r="AR28" s="288">
        <v>56.223999999999997</v>
      </c>
      <c r="AS28" s="288"/>
      <c r="AT28" s="288">
        <v>50.860999999999997</v>
      </c>
      <c r="AU28" s="259">
        <v>39.6</v>
      </c>
      <c r="AV28" s="259">
        <v>40.005000000000003</v>
      </c>
      <c r="AW28" s="288"/>
      <c r="AX28" s="288"/>
      <c r="AY28" s="259"/>
      <c r="AZ28" s="259"/>
      <c r="BA28" s="260">
        <v>39.396999999999998</v>
      </c>
    </row>
    <row r="29" spans="1:53" s="2" customFormat="1" ht="24.95" customHeight="1">
      <c r="A29" s="597">
        <v>22</v>
      </c>
      <c r="B29" s="579" t="s">
        <v>102</v>
      </c>
      <c r="C29" s="595">
        <v>1</v>
      </c>
      <c r="D29" s="246">
        <v>1073</v>
      </c>
      <c r="E29" s="280">
        <f t="shared" si="1"/>
        <v>58</v>
      </c>
      <c r="F29" s="287">
        <f>MIN(AL5:AL100)</f>
        <v>55.384</v>
      </c>
      <c r="G29" s="192">
        <f>AVERAGE(AL5:AL100)</f>
        <v>56.582070175438595</v>
      </c>
      <c r="H29" s="271">
        <f t="shared" si="0"/>
        <v>1.1980701754385947</v>
      </c>
      <c r="I29" s="599">
        <f>I28+J29</f>
        <v>0.67504629629629631</v>
      </c>
      <c r="J29" s="585">
        <v>4.6817129629629632E-2</v>
      </c>
      <c r="K29" s="583">
        <f>J29+K27</f>
        <v>0.17274305555555555</v>
      </c>
      <c r="L29" s="222" t="s">
        <v>437</v>
      </c>
      <c r="M29" s="5"/>
      <c r="P29" s="258">
        <v>40.808</v>
      </c>
      <c r="Q29" s="259">
        <v>39.945</v>
      </c>
      <c r="R29" s="259">
        <v>39.893000000000001</v>
      </c>
      <c r="S29" s="259">
        <v>39.951000000000001</v>
      </c>
      <c r="T29" s="288"/>
      <c r="U29" s="288"/>
      <c r="V29" s="288"/>
      <c r="W29" s="288"/>
      <c r="X29" s="288"/>
      <c r="Y29" s="288">
        <v>59.149000000000001</v>
      </c>
      <c r="Z29" s="288"/>
      <c r="AA29" s="288"/>
      <c r="AB29" s="288">
        <v>59.12</v>
      </c>
      <c r="AC29" s="288">
        <v>59.045000000000002</v>
      </c>
      <c r="AD29" s="288"/>
      <c r="AE29" s="288">
        <v>60.033000000000001</v>
      </c>
      <c r="AF29" s="288"/>
      <c r="AG29" s="288">
        <v>59.372999999999998</v>
      </c>
      <c r="AH29" s="288">
        <v>58.637999999999998</v>
      </c>
      <c r="AI29" s="288">
        <v>57.808</v>
      </c>
      <c r="AJ29" s="288">
        <v>57.021999999999998</v>
      </c>
      <c r="AK29" s="288">
        <v>56.228000000000002</v>
      </c>
      <c r="AL29" s="288">
        <v>56.195999999999998</v>
      </c>
      <c r="AM29" s="288"/>
      <c r="AN29" s="288">
        <v>55.177</v>
      </c>
      <c r="AO29" s="288">
        <v>55.689</v>
      </c>
      <c r="AP29" s="288">
        <v>56.725000000000001</v>
      </c>
      <c r="AQ29" s="288"/>
      <c r="AR29" s="288">
        <v>56.753</v>
      </c>
      <c r="AS29" s="288"/>
      <c r="AT29" s="288">
        <v>49.65</v>
      </c>
      <c r="AU29" s="259">
        <v>39.43</v>
      </c>
      <c r="AV29" s="259">
        <v>39.353000000000002</v>
      </c>
      <c r="AW29" s="288"/>
      <c r="AX29" s="288"/>
      <c r="AY29" s="259"/>
      <c r="AZ29" s="259"/>
      <c r="BA29" s="260">
        <v>38.844999999999999</v>
      </c>
    </row>
    <row r="30" spans="1:53" s="2" customFormat="1" ht="24.95" customHeight="1">
      <c r="A30" s="598"/>
      <c r="B30" s="580"/>
      <c r="C30" s="596"/>
      <c r="D30" s="247">
        <v>1076</v>
      </c>
      <c r="E30" s="274">
        <f t="shared" si="1"/>
        <v>3</v>
      </c>
      <c r="F30" s="284">
        <f>MIN(AM5:AM100)</f>
        <v>56.204000000000001</v>
      </c>
      <c r="G30" s="184">
        <f>AVERAGE(AM5:AM100)</f>
        <v>56.323</v>
      </c>
      <c r="H30" s="272">
        <f t="shared" si="0"/>
        <v>0.11899999999999977</v>
      </c>
      <c r="I30" s="600"/>
      <c r="J30" s="586"/>
      <c r="K30" s="584"/>
      <c r="L30" s="222" t="s">
        <v>376</v>
      </c>
      <c r="M30" s="241">
        <v>5</v>
      </c>
      <c r="N30" s="2" t="s">
        <v>433</v>
      </c>
      <c r="P30" s="258">
        <v>41.627000000000002</v>
      </c>
      <c r="Q30" s="259">
        <v>39.729999999999997</v>
      </c>
      <c r="R30" s="259">
        <v>40.081000000000003</v>
      </c>
      <c r="S30" s="259">
        <v>40.345999999999997</v>
      </c>
      <c r="T30" s="288"/>
      <c r="U30" s="288"/>
      <c r="V30" s="288"/>
      <c r="W30" s="288"/>
      <c r="X30" s="288"/>
      <c r="Y30" s="288">
        <v>59.03</v>
      </c>
      <c r="Z30" s="288"/>
      <c r="AA30" s="288"/>
      <c r="AB30" s="288">
        <v>59.170999999999999</v>
      </c>
      <c r="AC30" s="288">
        <v>59.503</v>
      </c>
      <c r="AD30" s="288"/>
      <c r="AE30" s="288">
        <v>59.8</v>
      </c>
      <c r="AF30" s="288"/>
      <c r="AG30" s="288">
        <v>59.834000000000003</v>
      </c>
      <c r="AH30" s="288">
        <v>58.607999999999997</v>
      </c>
      <c r="AI30" s="288">
        <v>57.750999999999998</v>
      </c>
      <c r="AJ30" s="288">
        <v>57.701999999999998</v>
      </c>
      <c r="AK30" s="288">
        <v>56.097999999999999</v>
      </c>
      <c r="AL30" s="288">
        <v>56.070999999999998</v>
      </c>
      <c r="AM30" s="288"/>
      <c r="AN30" s="288">
        <v>55.656999999999996</v>
      </c>
      <c r="AO30" s="288">
        <v>56.73</v>
      </c>
      <c r="AP30" s="288">
        <v>56.98</v>
      </c>
      <c r="AQ30" s="288"/>
      <c r="AR30" s="288">
        <v>56.594000000000001</v>
      </c>
      <c r="AS30" s="288"/>
      <c r="AT30" s="288">
        <v>49.521999999999998</v>
      </c>
      <c r="AU30" s="259">
        <v>39.630000000000003</v>
      </c>
      <c r="AV30" s="259">
        <v>39.378</v>
      </c>
      <c r="AW30" s="288"/>
      <c r="AX30" s="288"/>
      <c r="AY30" s="259"/>
      <c r="AZ30" s="259"/>
      <c r="BA30" s="260">
        <v>39.326999999999998</v>
      </c>
    </row>
    <row r="31" spans="1:53" s="2" customFormat="1" ht="24.95" customHeight="1">
      <c r="A31" s="30">
        <v>23</v>
      </c>
      <c r="B31" s="212" t="s">
        <v>105</v>
      </c>
      <c r="C31" s="227">
        <v>3</v>
      </c>
      <c r="D31" s="247">
        <v>1141</v>
      </c>
      <c r="E31" s="274">
        <f t="shared" si="1"/>
        <v>65</v>
      </c>
      <c r="F31" s="284">
        <f>MIN(AN5:AN100)</f>
        <v>54.985999999999997</v>
      </c>
      <c r="G31" s="184">
        <f>AVERAGE(AN5:AN100)</f>
        <v>55.856265624999985</v>
      </c>
      <c r="H31" s="272">
        <f t="shared" si="0"/>
        <v>0.87026562499998761</v>
      </c>
      <c r="I31" s="42">
        <f>I29+J31</f>
        <v>0.71785879629629634</v>
      </c>
      <c r="J31" s="46">
        <v>4.2812500000000003E-2</v>
      </c>
      <c r="K31" s="236">
        <f>J31+K28</f>
        <v>0.2444212962962963</v>
      </c>
      <c r="L31" s="222" t="s">
        <v>168</v>
      </c>
      <c r="M31" s="241">
        <v>30</v>
      </c>
      <c r="N31" s="2" t="s">
        <v>494</v>
      </c>
      <c r="P31" s="258">
        <v>40.783999999999999</v>
      </c>
      <c r="Q31" s="259">
        <v>39.817</v>
      </c>
      <c r="R31" s="259">
        <v>39.787999999999997</v>
      </c>
      <c r="S31" s="259">
        <v>41.633000000000003</v>
      </c>
      <c r="T31" s="288"/>
      <c r="U31" s="288"/>
      <c r="V31" s="288"/>
      <c r="W31" s="288"/>
      <c r="X31" s="288"/>
      <c r="Y31" s="288">
        <v>59.558999999999997</v>
      </c>
      <c r="Z31" s="288"/>
      <c r="AA31" s="288"/>
      <c r="AB31" s="288">
        <v>58.726999999999997</v>
      </c>
      <c r="AC31" s="288">
        <v>59.162999999999997</v>
      </c>
      <c r="AD31" s="288"/>
      <c r="AE31" s="288">
        <v>58.838999999999999</v>
      </c>
      <c r="AF31" s="288"/>
      <c r="AG31" s="288">
        <v>59.838999999999999</v>
      </c>
      <c r="AH31" s="288">
        <v>59.177</v>
      </c>
      <c r="AI31" s="288">
        <v>57.213000000000001</v>
      </c>
      <c r="AJ31" s="288">
        <v>57.734999999999999</v>
      </c>
      <c r="AK31" s="288">
        <v>55.707999999999998</v>
      </c>
      <c r="AL31" s="288">
        <v>57.274999999999999</v>
      </c>
      <c r="AM31" s="288"/>
      <c r="AN31" s="288">
        <v>55.58</v>
      </c>
      <c r="AO31" s="288">
        <v>55.731999999999999</v>
      </c>
      <c r="AP31" s="288">
        <v>57.319000000000003</v>
      </c>
      <c r="AQ31" s="288"/>
      <c r="AR31" s="288">
        <v>56.607999999999997</v>
      </c>
      <c r="AS31" s="288"/>
      <c r="AT31" s="288">
        <v>52.29</v>
      </c>
      <c r="AU31" s="259">
        <v>39.46</v>
      </c>
      <c r="AV31" s="259">
        <v>40.893999999999998</v>
      </c>
      <c r="AW31" s="288"/>
      <c r="AX31" s="288"/>
      <c r="AY31" s="259"/>
      <c r="AZ31" s="259"/>
      <c r="BA31" s="260">
        <v>39.313000000000002</v>
      </c>
    </row>
    <row r="32" spans="1:53" s="2" customFormat="1" ht="24.95" customHeight="1">
      <c r="A32" s="30">
        <v>24</v>
      </c>
      <c r="B32" s="212" t="s">
        <v>101</v>
      </c>
      <c r="C32" s="227">
        <v>7</v>
      </c>
      <c r="D32" s="247">
        <v>1206</v>
      </c>
      <c r="E32" s="274">
        <f t="shared" si="1"/>
        <v>65</v>
      </c>
      <c r="F32" s="284">
        <f>MIN(AO5:AO100)</f>
        <v>55.215000000000003</v>
      </c>
      <c r="G32" s="184">
        <f>AVERAGE(AO5:AO100)</f>
        <v>56.161203125000007</v>
      </c>
      <c r="H32" s="272">
        <f t="shared" si="0"/>
        <v>0.94620312500000381</v>
      </c>
      <c r="I32" s="42">
        <f>I31+J32</f>
        <v>0.76087962962962963</v>
      </c>
      <c r="J32" s="46">
        <v>4.3020833333333335E-2</v>
      </c>
      <c r="K32" s="239">
        <f>J32+K9</f>
        <v>9.386574074074075E-2</v>
      </c>
      <c r="L32" s="222" t="s">
        <v>238</v>
      </c>
      <c r="M32" s="241"/>
      <c r="P32" s="258">
        <v>40.850999999999999</v>
      </c>
      <c r="Q32" s="259">
        <v>40.051000000000002</v>
      </c>
      <c r="R32" s="259">
        <v>39.622</v>
      </c>
      <c r="S32" s="259">
        <v>40.896999999999998</v>
      </c>
      <c r="T32" s="288"/>
      <c r="U32" s="288"/>
      <c r="V32" s="288"/>
      <c r="W32" s="288"/>
      <c r="X32" s="288"/>
      <c r="Y32" s="288">
        <v>60.052999999999997</v>
      </c>
      <c r="Z32" s="288"/>
      <c r="AA32" s="288"/>
      <c r="AB32" s="288">
        <v>58.508000000000003</v>
      </c>
      <c r="AC32" s="288">
        <v>58.826000000000001</v>
      </c>
      <c r="AD32" s="288"/>
      <c r="AE32" s="288">
        <v>59.308</v>
      </c>
      <c r="AF32" s="288"/>
      <c r="AG32" s="288">
        <v>59.616999999999997</v>
      </c>
      <c r="AH32" s="288">
        <v>58.244999999999997</v>
      </c>
      <c r="AI32" s="288">
        <v>56.968000000000004</v>
      </c>
      <c r="AJ32" s="288">
        <v>57.033999999999999</v>
      </c>
      <c r="AK32" s="288">
        <v>56.271999999999998</v>
      </c>
      <c r="AL32" s="288">
        <v>56.488</v>
      </c>
      <c r="AM32" s="288"/>
      <c r="AN32" s="288">
        <v>55.784999999999997</v>
      </c>
      <c r="AO32" s="288">
        <v>56.232999999999997</v>
      </c>
      <c r="AP32" s="288">
        <v>57.262</v>
      </c>
      <c r="AQ32" s="288"/>
      <c r="AR32" s="288">
        <v>56.298999999999999</v>
      </c>
      <c r="AS32" s="288"/>
      <c r="AT32" s="288">
        <v>48.445</v>
      </c>
      <c r="AU32" s="259">
        <v>39.194000000000003</v>
      </c>
      <c r="AV32" s="259">
        <v>42.917999999999999</v>
      </c>
      <c r="AW32" s="288"/>
      <c r="AX32" s="288"/>
      <c r="AY32" s="259"/>
      <c r="AZ32" s="259"/>
      <c r="BA32" s="260">
        <v>39.268000000000001</v>
      </c>
    </row>
    <row r="33" spans="1:53" s="2" customFormat="1" ht="24.95" customHeight="1">
      <c r="A33" s="30">
        <v>25</v>
      </c>
      <c r="B33" s="212" t="s">
        <v>103</v>
      </c>
      <c r="C33" s="227">
        <v>1</v>
      </c>
      <c r="D33" s="247">
        <v>1243</v>
      </c>
      <c r="E33" s="274">
        <f t="shared" si="1"/>
        <v>37</v>
      </c>
      <c r="F33" s="284">
        <f>MIN(AP5:AP100)</f>
        <v>56.012</v>
      </c>
      <c r="G33" s="184">
        <f>AVERAGE(AP5:AP100)</f>
        <v>56.972135135135126</v>
      </c>
      <c r="H33" s="272">
        <f t="shared" si="0"/>
        <v>0.96013513513512549</v>
      </c>
      <c r="I33" s="42">
        <f t="shared" ref="I33:I45" si="5">I32+J33</f>
        <v>0.78667824074074078</v>
      </c>
      <c r="J33" s="46">
        <v>2.5798611111111109E-2</v>
      </c>
      <c r="K33" s="239">
        <f>J33+K25</f>
        <v>0.16418981481481482</v>
      </c>
      <c r="L33" s="223" t="s">
        <v>377</v>
      </c>
      <c r="M33" s="241"/>
      <c r="P33" s="258">
        <v>40.845999999999997</v>
      </c>
      <c r="Q33" s="259">
        <v>39.814</v>
      </c>
      <c r="R33" s="259">
        <v>40.098999999999997</v>
      </c>
      <c r="S33" s="259">
        <v>40.338000000000001</v>
      </c>
      <c r="T33" s="288"/>
      <c r="U33" s="288"/>
      <c r="V33" s="288"/>
      <c r="W33" s="288"/>
      <c r="X33" s="288"/>
      <c r="Y33" s="288"/>
      <c r="Z33" s="288"/>
      <c r="AA33" s="288"/>
      <c r="AB33" s="288">
        <v>58.070999999999998</v>
      </c>
      <c r="AC33" s="288">
        <v>58.929000000000002</v>
      </c>
      <c r="AD33" s="288"/>
      <c r="AE33" s="288">
        <v>59.777999999999999</v>
      </c>
      <c r="AF33" s="288"/>
      <c r="AG33" s="288">
        <v>60.189</v>
      </c>
      <c r="AH33" s="288">
        <v>58.933</v>
      </c>
      <c r="AI33" s="288">
        <v>57.302</v>
      </c>
      <c r="AJ33" s="288">
        <v>57.664000000000001</v>
      </c>
      <c r="AK33" s="288">
        <v>55.704000000000001</v>
      </c>
      <c r="AL33" s="288">
        <v>56.887</v>
      </c>
      <c r="AM33" s="288"/>
      <c r="AN33" s="288">
        <v>55.988</v>
      </c>
      <c r="AO33" s="288">
        <v>55.762</v>
      </c>
      <c r="AP33" s="288">
        <v>57.533000000000001</v>
      </c>
      <c r="AQ33" s="288"/>
      <c r="AR33" s="288">
        <v>56.579000000000001</v>
      </c>
      <c r="AS33" s="288"/>
      <c r="AT33" s="288">
        <v>50.628</v>
      </c>
      <c r="AU33" s="259">
        <v>39.384999999999998</v>
      </c>
      <c r="AV33" s="259">
        <v>46.625999999999998</v>
      </c>
      <c r="AW33" s="288"/>
      <c r="AX33" s="288"/>
      <c r="AY33" s="259"/>
      <c r="AZ33" s="259"/>
      <c r="BA33" s="260">
        <v>39.265000000000001</v>
      </c>
    </row>
    <row r="34" spans="1:53" s="2" customFormat="1" ht="24.95" customHeight="1">
      <c r="A34" s="30">
        <v>26</v>
      </c>
      <c r="B34" s="212" t="s">
        <v>103</v>
      </c>
      <c r="C34" s="227">
        <v>13</v>
      </c>
      <c r="D34" s="247">
        <v>1264</v>
      </c>
      <c r="E34" s="274">
        <f t="shared" si="1"/>
        <v>21</v>
      </c>
      <c r="F34" s="284">
        <f>MIN(AQ5:AQ100)</f>
        <v>57.064</v>
      </c>
      <c r="G34" s="184">
        <f>AVERAGE(AQ5:AQ100)</f>
        <v>57.604368421052627</v>
      </c>
      <c r="H34" s="272">
        <f t="shared" si="0"/>
        <v>0.5403684210526265</v>
      </c>
      <c r="I34" s="42">
        <f t="shared" si="5"/>
        <v>0.80074074074074075</v>
      </c>
      <c r="J34" s="46">
        <v>1.40625E-2</v>
      </c>
      <c r="K34" s="239">
        <f>J34+K33</f>
        <v>0.17825231481481482</v>
      </c>
      <c r="L34" s="222" t="s">
        <v>378</v>
      </c>
      <c r="M34" s="241"/>
      <c r="P34" s="258">
        <v>40.837000000000003</v>
      </c>
      <c r="Q34" s="259">
        <v>39.868000000000002</v>
      </c>
      <c r="R34" s="259">
        <v>39.698</v>
      </c>
      <c r="S34" s="259">
        <v>40.034999999999997</v>
      </c>
      <c r="T34" s="288"/>
      <c r="U34" s="288"/>
      <c r="V34" s="288"/>
      <c r="W34" s="288"/>
      <c r="X34" s="288"/>
      <c r="Y34" s="288"/>
      <c r="Z34" s="288"/>
      <c r="AA34" s="288"/>
      <c r="AB34" s="288">
        <v>58.884</v>
      </c>
      <c r="AC34" s="288">
        <v>59.52</v>
      </c>
      <c r="AD34" s="288"/>
      <c r="AE34" s="288">
        <v>59.372</v>
      </c>
      <c r="AF34" s="288"/>
      <c r="AG34" s="288">
        <v>60.317999999999998</v>
      </c>
      <c r="AH34" s="288">
        <v>58.718000000000004</v>
      </c>
      <c r="AI34" s="288">
        <v>57.651000000000003</v>
      </c>
      <c r="AJ34" s="288">
        <v>58.009</v>
      </c>
      <c r="AK34" s="288">
        <v>56.04</v>
      </c>
      <c r="AL34" s="288">
        <v>56.667000000000002</v>
      </c>
      <c r="AM34" s="288"/>
      <c r="AN34" s="288">
        <v>56.164000000000001</v>
      </c>
      <c r="AO34" s="288">
        <v>56.585999999999999</v>
      </c>
      <c r="AP34" s="288">
        <v>57.756999999999998</v>
      </c>
      <c r="AQ34" s="288"/>
      <c r="AR34" s="288">
        <v>56.521000000000001</v>
      </c>
      <c r="AS34" s="288"/>
      <c r="AT34" s="288">
        <v>51.051000000000002</v>
      </c>
      <c r="AU34" s="259">
        <v>39.356999999999999</v>
      </c>
      <c r="AV34" s="288">
        <v>50.244999999999997</v>
      </c>
      <c r="AW34" s="288"/>
      <c r="AX34" s="288"/>
      <c r="AY34" s="259"/>
      <c r="AZ34" s="259"/>
      <c r="BA34" s="260">
        <v>39.231000000000002</v>
      </c>
    </row>
    <row r="35" spans="1:53" s="2" customFormat="1" ht="24.95" customHeight="1">
      <c r="A35" s="30">
        <v>27</v>
      </c>
      <c r="B35" s="212" t="s">
        <v>101</v>
      </c>
      <c r="C35" s="227">
        <v>5</v>
      </c>
      <c r="D35" s="247">
        <v>1327</v>
      </c>
      <c r="E35" s="274">
        <f t="shared" si="1"/>
        <v>63</v>
      </c>
      <c r="F35" s="284">
        <f>MIN(AR5:AR100)</f>
        <v>55.561999999999998</v>
      </c>
      <c r="G35" s="184">
        <f>AVERAGE(AR5:AR100)</f>
        <v>56.518838709677397</v>
      </c>
      <c r="H35" s="272">
        <f t="shared" si="0"/>
        <v>0.95683870967739892</v>
      </c>
      <c r="I35" s="42">
        <f t="shared" si="5"/>
        <v>0.84270833333333339</v>
      </c>
      <c r="J35" s="46">
        <v>4.1967592592592591E-2</v>
      </c>
      <c r="K35" s="239">
        <f>J35+K32</f>
        <v>0.13583333333333333</v>
      </c>
      <c r="L35" s="222" t="s">
        <v>379</v>
      </c>
      <c r="M35" s="241"/>
      <c r="P35" s="258">
        <v>40.79</v>
      </c>
      <c r="Q35" s="259">
        <v>40.082999999999998</v>
      </c>
      <c r="R35" s="259">
        <v>39.784999999999997</v>
      </c>
      <c r="S35" s="259">
        <v>40.091999999999999</v>
      </c>
      <c r="T35" s="288"/>
      <c r="U35" s="288"/>
      <c r="V35" s="288"/>
      <c r="W35" s="288"/>
      <c r="X35" s="288"/>
      <c r="Y35" s="288"/>
      <c r="Z35" s="288"/>
      <c r="AA35" s="288"/>
      <c r="AB35" s="288">
        <v>61.3</v>
      </c>
      <c r="AC35" s="288">
        <v>58.966000000000001</v>
      </c>
      <c r="AD35" s="288"/>
      <c r="AE35" s="288">
        <v>58.978999999999999</v>
      </c>
      <c r="AF35" s="288"/>
      <c r="AG35" s="288">
        <v>58.988</v>
      </c>
      <c r="AH35" s="288">
        <v>59.289000000000001</v>
      </c>
      <c r="AI35" s="288">
        <v>57.295999999999999</v>
      </c>
      <c r="AJ35" s="288">
        <v>57.637</v>
      </c>
      <c r="AK35" s="288">
        <v>56.03</v>
      </c>
      <c r="AL35" s="288">
        <v>56.389000000000003</v>
      </c>
      <c r="AM35" s="288"/>
      <c r="AN35" s="288">
        <v>56.131999999999998</v>
      </c>
      <c r="AO35" s="288">
        <v>56.244999999999997</v>
      </c>
      <c r="AP35" s="288">
        <v>57.29</v>
      </c>
      <c r="AQ35" s="288"/>
      <c r="AR35" s="288">
        <v>56.271000000000001</v>
      </c>
      <c r="AS35" s="288"/>
      <c r="AT35" s="288">
        <v>48.253999999999998</v>
      </c>
      <c r="AU35" s="259">
        <v>40.131999999999998</v>
      </c>
      <c r="AV35" s="288">
        <v>54.317999999999998</v>
      </c>
      <c r="AW35" s="288"/>
      <c r="AX35" s="288"/>
      <c r="AY35" s="259"/>
      <c r="AZ35" s="259"/>
      <c r="BA35" s="260">
        <v>40.725999999999999</v>
      </c>
    </row>
    <row r="36" spans="1:53" s="2" customFormat="1" ht="24.95" customHeight="1">
      <c r="A36" s="30">
        <v>28</v>
      </c>
      <c r="B36" s="212" t="s">
        <v>102</v>
      </c>
      <c r="C36" s="227">
        <v>8</v>
      </c>
      <c r="D36" s="247">
        <v>1345</v>
      </c>
      <c r="E36" s="274">
        <f t="shared" si="1"/>
        <v>18</v>
      </c>
      <c r="F36" s="284">
        <f>MIN(AS5:AS100)</f>
        <v>55.746000000000002</v>
      </c>
      <c r="G36" s="184">
        <f>AVERAGE(AS5:AS100)</f>
        <v>56.829941176470584</v>
      </c>
      <c r="H36" s="272">
        <f t="shared" si="0"/>
        <v>1.0839411764705815</v>
      </c>
      <c r="I36" s="42">
        <f t="shared" si="5"/>
        <v>0.85531250000000003</v>
      </c>
      <c r="J36" s="46">
        <v>1.2604166666666666E-2</v>
      </c>
      <c r="K36" s="236">
        <f>J36+K29</f>
        <v>0.18534722222222222</v>
      </c>
      <c r="L36" s="222" t="s">
        <v>380</v>
      </c>
      <c r="M36" s="241"/>
      <c r="P36" s="258">
        <v>40.774999999999999</v>
      </c>
      <c r="Q36" s="259">
        <v>40.085000000000001</v>
      </c>
      <c r="R36" s="259">
        <v>39.661000000000001</v>
      </c>
      <c r="S36" s="259">
        <v>40.151000000000003</v>
      </c>
      <c r="T36" s="288"/>
      <c r="U36" s="288"/>
      <c r="V36" s="288"/>
      <c r="W36" s="288"/>
      <c r="X36" s="288"/>
      <c r="Y36" s="288"/>
      <c r="Z36" s="288"/>
      <c r="AA36" s="288"/>
      <c r="AB36" s="288">
        <v>59.21</v>
      </c>
      <c r="AC36" s="288">
        <v>58.533999999999999</v>
      </c>
      <c r="AD36" s="288"/>
      <c r="AE36" s="288">
        <v>59.753</v>
      </c>
      <c r="AF36" s="288"/>
      <c r="AG36" s="288">
        <v>58.743000000000002</v>
      </c>
      <c r="AH36" s="288">
        <v>59.447000000000003</v>
      </c>
      <c r="AI36" s="288">
        <v>56.69</v>
      </c>
      <c r="AJ36" s="288">
        <v>57.091000000000001</v>
      </c>
      <c r="AK36" s="288">
        <v>55.7</v>
      </c>
      <c r="AL36" s="288">
        <v>56.691000000000003</v>
      </c>
      <c r="AM36" s="288"/>
      <c r="AN36" s="288">
        <v>56.033000000000001</v>
      </c>
      <c r="AO36" s="288">
        <v>56.232999999999997</v>
      </c>
      <c r="AP36" s="288">
        <v>57.048000000000002</v>
      </c>
      <c r="AQ36" s="288"/>
      <c r="AR36" s="288">
        <v>56.274000000000001</v>
      </c>
      <c r="AS36" s="288"/>
      <c r="AT36" s="288">
        <v>47.883000000000003</v>
      </c>
      <c r="AU36" s="259">
        <v>41.003</v>
      </c>
      <c r="AV36" s="259"/>
      <c r="AW36" s="259"/>
      <c r="AX36" s="259"/>
      <c r="AY36" s="259"/>
      <c r="AZ36" s="259"/>
      <c r="BA36" s="260">
        <v>40.401000000000003</v>
      </c>
    </row>
    <row r="37" spans="1:53" s="2" customFormat="1" ht="24.95" customHeight="1">
      <c r="A37" s="30">
        <v>29</v>
      </c>
      <c r="B37" s="212" t="s">
        <v>101</v>
      </c>
      <c r="C37" s="227">
        <v>8</v>
      </c>
      <c r="D37" s="247">
        <v>1417</v>
      </c>
      <c r="E37" s="274">
        <f t="shared" si="1"/>
        <v>72</v>
      </c>
      <c r="F37" s="284">
        <f>MIN(AT5:AT100)</f>
        <v>39.805</v>
      </c>
      <c r="G37" s="184">
        <f>AVERAGE(AT5:AT100)</f>
        <v>46.778929577464773</v>
      </c>
      <c r="H37" s="272">
        <f t="shared" si="0"/>
        <v>6.9739295774647729</v>
      </c>
      <c r="I37" s="42">
        <f t="shared" si="5"/>
        <v>0.89517361111111116</v>
      </c>
      <c r="J37" s="46">
        <v>3.9861111111111111E-2</v>
      </c>
      <c r="K37" s="239">
        <f>J37+K35</f>
        <v>0.17569444444444443</v>
      </c>
      <c r="L37" s="222" t="s">
        <v>381</v>
      </c>
      <c r="M37" s="241"/>
      <c r="P37" s="258">
        <v>40.707000000000001</v>
      </c>
      <c r="Q37" s="259">
        <v>39.881</v>
      </c>
      <c r="R37" s="259">
        <v>39.796999999999997</v>
      </c>
      <c r="S37" s="259">
        <v>40.08</v>
      </c>
      <c r="T37" s="288"/>
      <c r="U37" s="288"/>
      <c r="V37" s="288"/>
      <c r="W37" s="288"/>
      <c r="X37" s="288"/>
      <c r="Y37" s="288"/>
      <c r="Z37" s="288"/>
      <c r="AA37" s="288"/>
      <c r="AB37" s="288">
        <v>58.939</v>
      </c>
      <c r="AC37" s="288">
        <v>59.451999999999998</v>
      </c>
      <c r="AD37" s="288"/>
      <c r="AE37" s="288">
        <v>59.625</v>
      </c>
      <c r="AF37" s="288"/>
      <c r="AG37" s="288">
        <v>59.170999999999999</v>
      </c>
      <c r="AH37" s="288">
        <v>58.95</v>
      </c>
      <c r="AI37" s="288">
        <v>57.527000000000001</v>
      </c>
      <c r="AJ37" s="288">
        <v>56.924999999999997</v>
      </c>
      <c r="AK37" s="288">
        <v>55.91</v>
      </c>
      <c r="AL37" s="288">
        <v>56.703000000000003</v>
      </c>
      <c r="AM37" s="288"/>
      <c r="AN37" s="288">
        <v>55.746000000000002</v>
      </c>
      <c r="AO37" s="288">
        <v>56.171999999999997</v>
      </c>
      <c r="AP37" s="288">
        <v>56.911000000000001</v>
      </c>
      <c r="AQ37" s="288"/>
      <c r="AR37" s="288">
        <v>56.825000000000003</v>
      </c>
      <c r="AS37" s="288"/>
      <c r="AT37" s="288">
        <v>47.6</v>
      </c>
      <c r="AU37" s="259">
        <v>39.590000000000003</v>
      </c>
      <c r="AV37" s="259"/>
      <c r="AW37" s="259"/>
      <c r="AX37" s="259"/>
      <c r="AY37" s="259"/>
      <c r="AZ37" s="259"/>
      <c r="BA37" s="260">
        <v>39.174999999999997</v>
      </c>
    </row>
    <row r="38" spans="1:53" s="2" customFormat="1" ht="24.95" customHeight="1">
      <c r="A38" s="30">
        <v>30</v>
      </c>
      <c r="B38" s="212" t="s">
        <v>103</v>
      </c>
      <c r="C38" s="227">
        <v>4</v>
      </c>
      <c r="D38" s="247">
        <v>1463</v>
      </c>
      <c r="E38" s="274">
        <f t="shared" si="1"/>
        <v>46</v>
      </c>
      <c r="F38" s="284">
        <f>MIN(AU5:AU100)</f>
        <v>39.194000000000003</v>
      </c>
      <c r="G38" s="184">
        <f>AVERAGE(AU5:AU100)</f>
        <v>39.824613636363637</v>
      </c>
      <c r="H38" s="272">
        <f t="shared" si="0"/>
        <v>0.6306136363636341</v>
      </c>
      <c r="I38" s="42">
        <f t="shared" si="5"/>
        <v>0.91734953703703703</v>
      </c>
      <c r="J38" s="46">
        <v>2.2175925925925929E-2</v>
      </c>
      <c r="K38" s="236">
        <f>J38+K34</f>
        <v>0.20042824074074075</v>
      </c>
      <c r="L38" s="222" t="s">
        <v>443</v>
      </c>
      <c r="M38" s="5"/>
      <c r="P38" s="258">
        <v>40.604999999999997</v>
      </c>
      <c r="Q38" s="259">
        <v>41.195</v>
      </c>
      <c r="R38" s="259">
        <v>39.590000000000003</v>
      </c>
      <c r="S38" s="259">
        <v>40.262</v>
      </c>
      <c r="T38" s="288"/>
      <c r="U38" s="288"/>
      <c r="V38" s="288"/>
      <c r="W38" s="288"/>
      <c r="X38" s="288"/>
      <c r="Y38" s="288"/>
      <c r="Z38" s="288"/>
      <c r="AA38" s="288"/>
      <c r="AB38" s="288">
        <v>58.47</v>
      </c>
      <c r="AC38" s="288">
        <v>59.143000000000001</v>
      </c>
      <c r="AD38" s="288"/>
      <c r="AE38" s="288">
        <v>60.850999999999999</v>
      </c>
      <c r="AF38" s="288"/>
      <c r="AG38" s="288">
        <v>59.036999999999999</v>
      </c>
      <c r="AH38" s="288">
        <v>58.243000000000002</v>
      </c>
      <c r="AI38" s="288">
        <v>58.381999999999998</v>
      </c>
      <c r="AJ38" s="288">
        <v>57.466999999999999</v>
      </c>
      <c r="AK38" s="288">
        <v>56.19</v>
      </c>
      <c r="AL38" s="288">
        <v>57.311</v>
      </c>
      <c r="AM38" s="288"/>
      <c r="AN38" s="288">
        <v>55.976999999999997</v>
      </c>
      <c r="AO38" s="288">
        <v>55.75</v>
      </c>
      <c r="AP38" s="288">
        <v>57.332000000000001</v>
      </c>
      <c r="AQ38" s="288"/>
      <c r="AR38" s="288">
        <v>57.728999999999999</v>
      </c>
      <c r="AS38" s="288"/>
      <c r="AT38" s="288">
        <v>47.07</v>
      </c>
      <c r="AU38" s="259">
        <v>39.509</v>
      </c>
      <c r="AV38" s="259"/>
      <c r="AW38" s="259"/>
      <c r="AX38" s="259"/>
      <c r="AY38" s="259"/>
      <c r="AZ38" s="259"/>
      <c r="BA38" s="260">
        <v>38.972000000000001</v>
      </c>
    </row>
    <row r="39" spans="1:53" s="2" customFormat="1" ht="24.95" customHeight="1">
      <c r="A39" s="30">
        <v>31</v>
      </c>
      <c r="B39" s="212" t="s">
        <v>101</v>
      </c>
      <c r="C39" s="227">
        <v>3</v>
      </c>
      <c r="D39" s="247">
        <v>1495</v>
      </c>
      <c r="E39" s="274">
        <f t="shared" si="1"/>
        <v>32</v>
      </c>
      <c r="F39" s="284">
        <f>MIN(AV5:AV100)</f>
        <v>38.950000000000003</v>
      </c>
      <c r="G39" s="184">
        <f>AVERAGE(AV5:AV100)</f>
        <v>40.818258064516129</v>
      </c>
      <c r="H39" s="272">
        <f t="shared" si="0"/>
        <v>1.8682580645161266</v>
      </c>
      <c r="I39" s="42">
        <f t="shared" si="5"/>
        <v>0.93342592592592588</v>
      </c>
      <c r="J39" s="46">
        <v>1.6076388888888887E-2</v>
      </c>
      <c r="K39" s="239">
        <f>J39+K37</f>
        <v>0.19177083333333331</v>
      </c>
      <c r="L39" s="224" t="s">
        <v>441</v>
      </c>
      <c r="M39" s="241">
        <v>24</v>
      </c>
      <c r="N39" s="2" t="s">
        <v>495</v>
      </c>
      <c r="P39" s="258">
        <v>41.048999999999999</v>
      </c>
      <c r="Q39" s="259">
        <v>40.520000000000003</v>
      </c>
      <c r="R39" s="259">
        <v>39.792999999999999</v>
      </c>
      <c r="S39" s="259">
        <v>39.887999999999998</v>
      </c>
      <c r="T39" s="288"/>
      <c r="U39" s="288"/>
      <c r="V39" s="288"/>
      <c r="W39" s="288"/>
      <c r="X39" s="288"/>
      <c r="Y39" s="288"/>
      <c r="Z39" s="288"/>
      <c r="AA39" s="288"/>
      <c r="AB39" s="288">
        <v>59.244999999999997</v>
      </c>
      <c r="AC39" s="288">
        <v>59.232999999999997</v>
      </c>
      <c r="AD39" s="288"/>
      <c r="AE39" s="288">
        <v>59.44</v>
      </c>
      <c r="AF39" s="288"/>
      <c r="AG39" s="288">
        <v>59.127000000000002</v>
      </c>
      <c r="AH39" s="288">
        <v>59.517000000000003</v>
      </c>
      <c r="AI39" s="288">
        <v>58.03</v>
      </c>
      <c r="AJ39" s="288">
        <v>56.597999999999999</v>
      </c>
      <c r="AK39" s="288">
        <v>56.006999999999998</v>
      </c>
      <c r="AL39" s="288">
        <v>56.307000000000002</v>
      </c>
      <c r="AM39" s="288"/>
      <c r="AN39" s="288">
        <v>56.17</v>
      </c>
      <c r="AO39" s="288">
        <v>56.006999999999998</v>
      </c>
      <c r="AP39" s="288">
        <v>58.085000000000001</v>
      </c>
      <c r="AQ39" s="288"/>
      <c r="AR39" s="288">
        <v>56.234000000000002</v>
      </c>
      <c r="AS39" s="288"/>
      <c r="AT39" s="288">
        <v>47.286000000000001</v>
      </c>
      <c r="AU39" s="259">
        <v>39.856999999999999</v>
      </c>
      <c r="AV39" s="259"/>
      <c r="AW39" s="259"/>
      <c r="AX39" s="259"/>
      <c r="AY39" s="259"/>
      <c r="AZ39" s="259"/>
      <c r="BA39" s="260">
        <v>39.003</v>
      </c>
    </row>
    <row r="40" spans="1:53" s="2" customFormat="1" ht="24.95" customHeight="1">
      <c r="A40" s="30">
        <v>32</v>
      </c>
      <c r="B40" s="212" t="s">
        <v>104</v>
      </c>
      <c r="C40" s="227">
        <v>10</v>
      </c>
      <c r="D40" s="247">
        <v>1498</v>
      </c>
      <c r="E40" s="274">
        <f t="shared" si="1"/>
        <v>3</v>
      </c>
      <c r="F40" s="284">
        <f>MIN(AW5:AW100)</f>
        <v>56.073</v>
      </c>
      <c r="G40" s="184">
        <f>AVERAGE(AW5:AW100)</f>
        <v>56.624499999999998</v>
      </c>
      <c r="H40" s="272">
        <f t="shared" si="0"/>
        <v>0.55149999999999721</v>
      </c>
      <c r="I40" s="42">
        <f t="shared" si="5"/>
        <v>0.93608796296296293</v>
      </c>
      <c r="J40" s="46">
        <v>2.6620370370370374E-3</v>
      </c>
      <c r="K40" s="239">
        <f>J40+K20</f>
        <v>0.11412037037037036</v>
      </c>
      <c r="L40" s="224" t="s">
        <v>440</v>
      </c>
      <c r="M40" s="241">
        <v>23</v>
      </c>
      <c r="N40" s="2" t="s">
        <v>495</v>
      </c>
      <c r="P40" s="258">
        <v>40.616</v>
      </c>
      <c r="Q40" s="259">
        <v>39.997999999999998</v>
      </c>
      <c r="R40" s="259">
        <v>39.811</v>
      </c>
      <c r="S40" s="259">
        <v>40.097999999999999</v>
      </c>
      <c r="T40" s="288"/>
      <c r="U40" s="288"/>
      <c r="V40" s="288"/>
      <c r="W40" s="288"/>
      <c r="X40" s="288"/>
      <c r="Y40" s="288"/>
      <c r="Z40" s="288"/>
      <c r="AA40" s="288"/>
      <c r="AB40" s="288">
        <v>59.77</v>
      </c>
      <c r="AC40" s="288">
        <v>58.942999999999998</v>
      </c>
      <c r="AD40" s="288"/>
      <c r="AE40" s="288">
        <v>58.92</v>
      </c>
      <c r="AF40" s="288"/>
      <c r="AG40" s="288">
        <v>59.22</v>
      </c>
      <c r="AH40" s="288">
        <v>61.307000000000002</v>
      </c>
      <c r="AI40" s="288">
        <v>57.515999999999998</v>
      </c>
      <c r="AJ40" s="288">
        <v>56.941000000000003</v>
      </c>
      <c r="AK40" s="288">
        <v>56.164999999999999</v>
      </c>
      <c r="AL40" s="288">
        <v>56.781999999999996</v>
      </c>
      <c r="AM40" s="288"/>
      <c r="AN40" s="288">
        <v>56.033999999999999</v>
      </c>
      <c r="AO40" s="288">
        <v>57.304000000000002</v>
      </c>
      <c r="AP40" s="288">
        <v>57.57</v>
      </c>
      <c r="AQ40" s="288"/>
      <c r="AR40" s="288">
        <v>56.499000000000002</v>
      </c>
      <c r="AS40" s="288"/>
      <c r="AT40" s="259">
        <v>45.917000000000002</v>
      </c>
      <c r="AU40" s="259">
        <v>39.898000000000003</v>
      </c>
      <c r="AV40" s="259"/>
      <c r="AW40" s="259"/>
      <c r="AX40" s="259"/>
      <c r="AY40" s="259"/>
      <c r="AZ40" s="259"/>
      <c r="BA40" s="260">
        <v>39.076000000000001</v>
      </c>
    </row>
    <row r="41" spans="1:53" s="2" customFormat="1" ht="24.95" customHeight="1">
      <c r="A41" s="30">
        <v>33</v>
      </c>
      <c r="B41" s="212" t="s">
        <v>104</v>
      </c>
      <c r="C41" s="227">
        <v>10</v>
      </c>
      <c r="D41" s="247">
        <v>1499</v>
      </c>
      <c r="E41" s="274">
        <f t="shared" si="1"/>
        <v>1</v>
      </c>
      <c r="F41" s="284"/>
      <c r="G41" s="184"/>
      <c r="H41" s="272"/>
      <c r="I41" s="42">
        <f t="shared" si="5"/>
        <v>0.93743055555555554</v>
      </c>
      <c r="J41" s="46">
        <v>1.3425925925925925E-3</v>
      </c>
      <c r="K41" s="239">
        <f>J41+K40</f>
        <v>0.11546296296296295</v>
      </c>
      <c r="L41" s="222" t="s">
        <v>439</v>
      </c>
      <c r="M41" s="5"/>
      <c r="P41" s="258">
        <v>40.555</v>
      </c>
      <c r="Q41" s="259">
        <v>39.847999999999999</v>
      </c>
      <c r="R41" s="259">
        <v>39.841000000000001</v>
      </c>
      <c r="S41" s="259">
        <v>40</v>
      </c>
      <c r="T41" s="288"/>
      <c r="U41" s="288"/>
      <c r="V41" s="288"/>
      <c r="W41" s="288"/>
      <c r="X41" s="288"/>
      <c r="Y41" s="288"/>
      <c r="Z41" s="288"/>
      <c r="AA41" s="288"/>
      <c r="AB41" s="288">
        <v>60.509</v>
      </c>
      <c r="AC41" s="288">
        <v>59.082999999999998</v>
      </c>
      <c r="AD41" s="288"/>
      <c r="AE41" s="288">
        <v>58.781999999999996</v>
      </c>
      <c r="AF41" s="288"/>
      <c r="AG41" s="288">
        <v>59.226999999999997</v>
      </c>
      <c r="AH41" s="288">
        <v>60.874000000000002</v>
      </c>
      <c r="AI41" s="288">
        <v>57.96</v>
      </c>
      <c r="AJ41" s="288">
        <v>56.874000000000002</v>
      </c>
      <c r="AK41" s="288">
        <v>56.588000000000001</v>
      </c>
      <c r="AL41" s="288">
        <v>56.665999999999997</v>
      </c>
      <c r="AM41" s="288"/>
      <c r="AN41" s="288">
        <v>55.46</v>
      </c>
      <c r="AO41" s="288">
        <v>56.433999999999997</v>
      </c>
      <c r="AP41" s="288">
        <v>57.293999999999997</v>
      </c>
      <c r="AQ41" s="288"/>
      <c r="AR41" s="288">
        <v>56.719000000000001</v>
      </c>
      <c r="AS41" s="288"/>
      <c r="AT41" s="259">
        <v>45.195</v>
      </c>
      <c r="AU41" s="259">
        <v>39.683999999999997</v>
      </c>
      <c r="AV41" s="259"/>
      <c r="AW41" s="259"/>
      <c r="AX41" s="259"/>
      <c r="AY41" s="259"/>
      <c r="AZ41" s="259"/>
      <c r="BA41" s="260">
        <v>38.896000000000001</v>
      </c>
    </row>
    <row r="42" spans="1:53" s="2" customFormat="1" ht="24.95" customHeight="1">
      <c r="A42" s="30">
        <v>34</v>
      </c>
      <c r="B42" s="212" t="s">
        <v>104</v>
      </c>
      <c r="C42" s="227">
        <v>10</v>
      </c>
      <c r="D42" s="247">
        <v>1504</v>
      </c>
      <c r="E42" s="274">
        <f t="shared" si="1"/>
        <v>5</v>
      </c>
      <c r="F42" s="284">
        <f>MIN(AY5:AY100)</f>
        <v>49.375</v>
      </c>
      <c r="G42" s="184">
        <f>AVERAGE(AY5:AY100)</f>
        <v>51.216333333333331</v>
      </c>
      <c r="H42" s="272">
        <f t="shared" si="0"/>
        <v>1.8413333333333313</v>
      </c>
      <c r="I42" s="42">
        <f t="shared" si="5"/>
        <v>0.94333333333333336</v>
      </c>
      <c r="J42" s="46">
        <v>5.9027777777777776E-3</v>
      </c>
      <c r="K42" s="239">
        <f>J42+K41</f>
        <v>0.12136574074074072</v>
      </c>
      <c r="L42" s="223" t="s">
        <v>438</v>
      </c>
      <c r="M42" s="5"/>
      <c r="P42" s="258">
        <v>40.576000000000001</v>
      </c>
      <c r="Q42" s="259">
        <v>39.856999999999999</v>
      </c>
      <c r="R42" s="259">
        <v>39.587000000000003</v>
      </c>
      <c r="S42" s="259">
        <v>40.143000000000001</v>
      </c>
      <c r="T42" s="288"/>
      <c r="U42" s="288"/>
      <c r="V42" s="288"/>
      <c r="W42" s="288"/>
      <c r="X42" s="288"/>
      <c r="Y42" s="288"/>
      <c r="Z42" s="288"/>
      <c r="AA42" s="288"/>
      <c r="AB42" s="288">
        <v>58.915999999999997</v>
      </c>
      <c r="AC42" s="288">
        <v>59.308</v>
      </c>
      <c r="AD42" s="288"/>
      <c r="AE42" s="288">
        <v>59.26</v>
      </c>
      <c r="AF42" s="288"/>
      <c r="AG42" s="288">
        <v>59.707999999999998</v>
      </c>
      <c r="AH42" s="288">
        <v>59.021000000000001</v>
      </c>
      <c r="AI42" s="288">
        <v>58.482999999999997</v>
      </c>
      <c r="AJ42" s="288">
        <v>57.225000000000001</v>
      </c>
      <c r="AK42" s="288">
        <v>57.777000000000001</v>
      </c>
      <c r="AL42" s="288">
        <v>56.293999999999997</v>
      </c>
      <c r="AM42" s="288"/>
      <c r="AN42" s="288">
        <v>55.994</v>
      </c>
      <c r="AO42" s="288">
        <v>55.65</v>
      </c>
      <c r="AP42" s="288"/>
      <c r="AQ42" s="288"/>
      <c r="AR42" s="288">
        <v>56.206000000000003</v>
      </c>
      <c r="AS42" s="288"/>
      <c r="AT42" s="259">
        <v>47.223999999999997</v>
      </c>
      <c r="AU42" s="259">
        <v>41.087000000000003</v>
      </c>
      <c r="AV42" s="259"/>
      <c r="AW42" s="259"/>
      <c r="AX42" s="259"/>
      <c r="AY42" s="259"/>
      <c r="AZ42" s="259"/>
      <c r="BA42" s="260">
        <v>38.831000000000003</v>
      </c>
    </row>
    <row r="43" spans="1:53" s="2" customFormat="1" ht="24.95" customHeight="1">
      <c r="A43" s="30">
        <v>35</v>
      </c>
      <c r="B43" s="212" t="s">
        <v>104</v>
      </c>
      <c r="C43" s="227">
        <v>10</v>
      </c>
      <c r="D43" s="247">
        <v>1505</v>
      </c>
      <c r="E43" s="274">
        <f t="shared" si="1"/>
        <v>1</v>
      </c>
      <c r="F43" s="285"/>
      <c r="G43" s="277"/>
      <c r="H43" s="286"/>
      <c r="I43" s="42">
        <f t="shared" si="5"/>
        <v>0.94472222222222224</v>
      </c>
      <c r="J43" s="46">
        <v>1.3888888888888889E-3</v>
      </c>
      <c r="K43" s="239">
        <f>J43+K42</f>
        <v>0.1227546296296296</v>
      </c>
      <c r="L43" s="222" t="s">
        <v>408</v>
      </c>
      <c r="M43" s="5"/>
      <c r="P43" s="258">
        <v>40.518000000000001</v>
      </c>
      <c r="Q43" s="259">
        <v>39.781999999999996</v>
      </c>
      <c r="R43" s="259">
        <v>39.973999999999997</v>
      </c>
      <c r="S43" s="259">
        <v>40.158999999999999</v>
      </c>
      <c r="T43" s="288"/>
      <c r="U43" s="288"/>
      <c r="V43" s="288"/>
      <c r="W43" s="288"/>
      <c r="X43" s="288"/>
      <c r="Y43" s="288"/>
      <c r="Z43" s="288"/>
      <c r="AA43" s="288"/>
      <c r="AB43" s="288">
        <v>58.901000000000003</v>
      </c>
      <c r="AC43" s="288">
        <v>59.713999999999999</v>
      </c>
      <c r="AD43" s="288"/>
      <c r="AE43" s="288">
        <v>59.249000000000002</v>
      </c>
      <c r="AF43" s="288"/>
      <c r="AG43" s="288">
        <v>59.673000000000002</v>
      </c>
      <c r="AH43" s="288">
        <v>58.947000000000003</v>
      </c>
      <c r="AI43" s="288">
        <v>57.555</v>
      </c>
      <c r="AJ43" s="288">
        <v>57.061999999999998</v>
      </c>
      <c r="AK43" s="288">
        <v>57.402999999999999</v>
      </c>
      <c r="AL43" s="288">
        <v>56.137999999999998</v>
      </c>
      <c r="AM43" s="288"/>
      <c r="AN43" s="288">
        <v>55.96</v>
      </c>
      <c r="AO43" s="288">
        <v>55.427</v>
      </c>
      <c r="AP43" s="288"/>
      <c r="AQ43" s="288"/>
      <c r="AR43" s="288">
        <v>56.036000000000001</v>
      </c>
      <c r="AS43" s="288"/>
      <c r="AT43" s="259">
        <v>45.347999999999999</v>
      </c>
      <c r="AU43" s="259">
        <v>39.594999999999999</v>
      </c>
      <c r="AV43" s="259"/>
      <c r="AW43" s="259"/>
      <c r="AX43" s="259"/>
      <c r="AY43" s="259"/>
      <c r="AZ43" s="259"/>
      <c r="BA43" s="260">
        <v>39.204000000000001</v>
      </c>
    </row>
    <row r="44" spans="1:53" s="2" customFormat="1" ht="24.95" customHeight="1">
      <c r="A44" s="207">
        <v>36</v>
      </c>
      <c r="B44" s="213" t="s">
        <v>104</v>
      </c>
      <c r="C44" s="228">
        <v>10</v>
      </c>
      <c r="D44" s="247">
        <v>1514</v>
      </c>
      <c r="E44" s="274">
        <f t="shared" si="1"/>
        <v>9</v>
      </c>
      <c r="F44" s="284">
        <f>MIN(AZ5:AZ100)</f>
        <v>41.878999999999998</v>
      </c>
      <c r="G44" s="275">
        <f>AVERAGE(AZ5:AZ100)</f>
        <v>44.677750000000003</v>
      </c>
      <c r="H44" s="276">
        <f>G44-F44</f>
        <v>2.7987500000000054</v>
      </c>
      <c r="I44" s="42">
        <f t="shared" si="5"/>
        <v>0.95026620370370374</v>
      </c>
      <c r="J44" s="208">
        <v>5.5439814814814822E-3</v>
      </c>
      <c r="K44" s="235">
        <f>J44+K43</f>
        <v>0.12829861111111107</v>
      </c>
      <c r="L44" s="225" t="s">
        <v>442</v>
      </c>
      <c r="M44" s="241">
        <v>30</v>
      </c>
      <c r="N44" s="2" t="s">
        <v>495</v>
      </c>
      <c r="P44" s="258">
        <v>40.658999999999999</v>
      </c>
      <c r="Q44" s="259">
        <v>39.701999999999998</v>
      </c>
      <c r="R44" s="259">
        <v>40.235999999999997</v>
      </c>
      <c r="S44" s="259">
        <v>39.887999999999998</v>
      </c>
      <c r="T44" s="288"/>
      <c r="U44" s="288"/>
      <c r="V44" s="288"/>
      <c r="W44" s="288"/>
      <c r="X44" s="288"/>
      <c r="Y44" s="288"/>
      <c r="Z44" s="288"/>
      <c r="AA44" s="288"/>
      <c r="AB44" s="288">
        <v>58.747</v>
      </c>
      <c r="AC44" s="288">
        <v>58.936</v>
      </c>
      <c r="AD44" s="288"/>
      <c r="AE44" s="288">
        <v>59.642000000000003</v>
      </c>
      <c r="AF44" s="288"/>
      <c r="AG44" s="288">
        <v>59.889000000000003</v>
      </c>
      <c r="AH44" s="288">
        <v>59.2</v>
      </c>
      <c r="AI44" s="288">
        <v>58.143000000000001</v>
      </c>
      <c r="AJ44" s="288">
        <v>58.008000000000003</v>
      </c>
      <c r="AK44" s="288">
        <v>56.296999999999997</v>
      </c>
      <c r="AL44" s="288">
        <v>56.006999999999998</v>
      </c>
      <c r="AM44" s="288"/>
      <c r="AN44" s="288">
        <v>57.604999999999997</v>
      </c>
      <c r="AO44" s="288">
        <v>55.686</v>
      </c>
      <c r="AP44" s="288"/>
      <c r="AQ44" s="288"/>
      <c r="AR44" s="288">
        <v>56.57</v>
      </c>
      <c r="AS44" s="288"/>
      <c r="AT44" s="259">
        <v>46.375999999999998</v>
      </c>
      <c r="AU44" s="259">
        <v>39.350999999999999</v>
      </c>
      <c r="AV44" s="259"/>
      <c r="AW44" s="259"/>
      <c r="AX44" s="259"/>
      <c r="AY44" s="259"/>
      <c r="AZ44" s="259"/>
      <c r="BA44" s="260">
        <v>39.075000000000003</v>
      </c>
    </row>
    <row r="45" spans="1:53" ht="24.75" customHeight="1" thickBot="1">
      <c r="A45" s="216" t="s">
        <v>444</v>
      </c>
      <c r="B45" s="233" t="s">
        <v>101</v>
      </c>
      <c r="C45" s="229">
        <v>3</v>
      </c>
      <c r="D45" s="251">
        <v>1623</v>
      </c>
      <c r="E45" s="331">
        <f t="shared" si="1"/>
        <v>109</v>
      </c>
      <c r="F45" s="330">
        <f>MIN(BA5:BA120)</f>
        <v>38.831000000000003</v>
      </c>
      <c r="G45" s="252">
        <f>AVERAGE(BA5:BA120)</f>
        <v>39.790214953271033</v>
      </c>
      <c r="H45" s="273">
        <f>G45-F45</f>
        <v>0.95921495327102946</v>
      </c>
      <c r="I45" s="42">
        <f t="shared" si="5"/>
        <v>1.0003819444444444</v>
      </c>
      <c r="J45" s="232">
        <v>5.0115740740740738E-2</v>
      </c>
      <c r="K45" s="234">
        <f>J45+K39</f>
        <v>0.24188657407407405</v>
      </c>
      <c r="L45" s="230"/>
      <c r="M45" s="231"/>
      <c r="P45" s="258">
        <v>40.505000000000003</v>
      </c>
      <c r="Q45" s="259">
        <v>40.125999999999998</v>
      </c>
      <c r="R45" s="259">
        <v>39.719000000000001</v>
      </c>
      <c r="S45" s="259">
        <v>40.000999999999998</v>
      </c>
      <c r="T45" s="288"/>
      <c r="U45" s="288"/>
      <c r="V45" s="288"/>
      <c r="W45" s="288"/>
      <c r="X45" s="288"/>
      <c r="Y45" s="288"/>
      <c r="Z45" s="288"/>
      <c r="AA45" s="288"/>
      <c r="AB45" s="288">
        <v>58.811999999999998</v>
      </c>
      <c r="AC45" s="288">
        <v>59.374000000000002</v>
      </c>
      <c r="AD45" s="288"/>
      <c r="AE45" s="288">
        <v>60.113999999999997</v>
      </c>
      <c r="AF45" s="288"/>
      <c r="AG45" s="288">
        <v>59.975999999999999</v>
      </c>
      <c r="AH45" s="288">
        <v>59.481999999999999</v>
      </c>
      <c r="AI45" s="288">
        <v>57.902000000000001</v>
      </c>
      <c r="AJ45" s="288">
        <v>56.704999999999998</v>
      </c>
      <c r="AK45" s="288">
        <v>55.625</v>
      </c>
      <c r="AL45" s="288">
        <v>56.530999999999999</v>
      </c>
      <c r="AM45" s="288"/>
      <c r="AN45" s="288">
        <v>57.106999999999999</v>
      </c>
      <c r="AO45" s="288">
        <v>56.993000000000002</v>
      </c>
      <c r="AP45" s="288"/>
      <c r="AQ45" s="288"/>
      <c r="AR45" s="288">
        <v>55.765000000000001</v>
      </c>
      <c r="AS45" s="288"/>
      <c r="AT45" s="259">
        <v>43.356000000000002</v>
      </c>
      <c r="AU45" s="259">
        <v>39.850999999999999</v>
      </c>
      <c r="AV45" s="259"/>
      <c r="AW45" s="259"/>
      <c r="AX45" s="259"/>
      <c r="AY45" s="259"/>
      <c r="AZ45" s="259"/>
      <c r="BA45" s="260">
        <v>38.956000000000003</v>
      </c>
    </row>
    <row r="46" spans="1:53" ht="26.25" customHeight="1" thickBot="1">
      <c r="E46" s="335" t="s">
        <v>432</v>
      </c>
      <c r="F46" s="336">
        <f>AVERAGE(F8:F45)</f>
        <v>52.687249999999992</v>
      </c>
      <c r="G46" s="336">
        <f>AVERAGE(P5:BA120)</f>
        <v>51.051834386852008</v>
      </c>
      <c r="H46" s="337">
        <f t="shared" ref="H46" si="6">AVERAGE(H8:H45)</f>
        <v>1.2161294412093473</v>
      </c>
      <c r="P46" s="258">
        <v>40.665999999999997</v>
      </c>
      <c r="Q46" s="259">
        <v>40.051000000000002</v>
      </c>
      <c r="R46" s="259">
        <v>39.667000000000002</v>
      </c>
      <c r="S46" s="259">
        <v>40.048000000000002</v>
      </c>
      <c r="T46" s="288"/>
      <c r="U46" s="288"/>
      <c r="V46" s="288"/>
      <c r="W46" s="288"/>
      <c r="X46" s="288"/>
      <c r="Y46" s="288"/>
      <c r="Z46" s="288"/>
      <c r="AA46" s="288"/>
      <c r="AB46" s="288">
        <v>58.905000000000001</v>
      </c>
      <c r="AC46" s="288">
        <v>59.344999999999999</v>
      </c>
      <c r="AD46" s="288"/>
      <c r="AE46" s="288"/>
      <c r="AF46" s="288"/>
      <c r="AG46" s="288">
        <v>59.561</v>
      </c>
      <c r="AH46" s="288">
        <v>58.954000000000001</v>
      </c>
      <c r="AI46" s="288">
        <v>58.36</v>
      </c>
      <c r="AJ46" s="288">
        <v>56.500999999999998</v>
      </c>
      <c r="AK46" s="288">
        <v>55.665999999999997</v>
      </c>
      <c r="AL46" s="288">
        <v>59.414000000000001</v>
      </c>
      <c r="AM46" s="288"/>
      <c r="AN46" s="288">
        <v>55.698</v>
      </c>
      <c r="AO46" s="288">
        <v>56.332999999999998</v>
      </c>
      <c r="AP46" s="288"/>
      <c r="AQ46" s="288"/>
      <c r="AR46" s="288">
        <v>56.256</v>
      </c>
      <c r="AS46" s="288"/>
      <c r="AT46" s="259">
        <v>42.953000000000003</v>
      </c>
      <c r="AU46" s="259">
        <v>39.915999999999997</v>
      </c>
      <c r="AV46" s="259"/>
      <c r="AW46" s="259"/>
      <c r="AX46" s="259"/>
      <c r="AY46" s="259"/>
      <c r="AZ46" s="259"/>
      <c r="BA46" s="260">
        <v>39.335000000000001</v>
      </c>
    </row>
    <row r="47" spans="1:53">
      <c r="P47" s="258">
        <v>40.595999999999997</v>
      </c>
      <c r="Q47" s="259">
        <v>39.923000000000002</v>
      </c>
      <c r="R47" s="259">
        <v>39.825000000000003</v>
      </c>
      <c r="S47" s="259">
        <v>40.19</v>
      </c>
      <c r="T47" s="288"/>
      <c r="U47" s="288"/>
      <c r="V47" s="288"/>
      <c r="W47" s="288"/>
      <c r="X47" s="288"/>
      <c r="Y47" s="288"/>
      <c r="Z47" s="288"/>
      <c r="AA47" s="288"/>
      <c r="AB47" s="288">
        <v>60.58</v>
      </c>
      <c r="AC47" s="288">
        <v>59.128999999999998</v>
      </c>
      <c r="AD47" s="288"/>
      <c r="AE47" s="288"/>
      <c r="AF47" s="288"/>
      <c r="AG47" s="288">
        <v>59.444000000000003</v>
      </c>
      <c r="AH47" s="288">
        <v>59.021999999999998</v>
      </c>
      <c r="AI47" s="288">
        <v>57.994999999999997</v>
      </c>
      <c r="AJ47" s="288">
        <v>56.795999999999999</v>
      </c>
      <c r="AK47" s="288">
        <v>55.959000000000003</v>
      </c>
      <c r="AL47" s="288">
        <v>56.223999999999997</v>
      </c>
      <c r="AM47" s="288"/>
      <c r="AN47" s="288">
        <v>56.271999999999998</v>
      </c>
      <c r="AO47" s="288">
        <v>56.438000000000002</v>
      </c>
      <c r="AP47" s="288"/>
      <c r="AQ47" s="288"/>
      <c r="AR47" s="288">
        <v>55.926000000000002</v>
      </c>
      <c r="AS47" s="288"/>
      <c r="AT47" s="259">
        <v>44.261000000000003</v>
      </c>
      <c r="AU47" s="259">
        <v>41.921999999999997</v>
      </c>
      <c r="AV47" s="259"/>
      <c r="AW47" s="259"/>
      <c r="AX47" s="259"/>
      <c r="AY47" s="259"/>
      <c r="AZ47" s="259"/>
      <c r="BA47" s="260">
        <v>39.067</v>
      </c>
    </row>
    <row r="48" spans="1:53">
      <c r="P48" s="258">
        <v>40.274999999999999</v>
      </c>
      <c r="Q48" s="259">
        <v>40.125</v>
      </c>
      <c r="R48" s="259">
        <v>39.643999999999998</v>
      </c>
      <c r="S48" s="259">
        <v>40.139000000000003</v>
      </c>
      <c r="T48" s="288"/>
      <c r="U48" s="288"/>
      <c r="V48" s="288"/>
      <c r="W48" s="288"/>
      <c r="X48" s="288"/>
      <c r="Y48" s="288"/>
      <c r="Z48" s="288"/>
      <c r="AA48" s="288"/>
      <c r="AB48" s="288">
        <v>61.601999999999997</v>
      </c>
      <c r="AC48" s="288">
        <v>59.444000000000003</v>
      </c>
      <c r="AD48" s="288"/>
      <c r="AE48" s="288"/>
      <c r="AF48" s="288"/>
      <c r="AG48" s="288">
        <v>59.619</v>
      </c>
      <c r="AH48" s="288">
        <v>59.262</v>
      </c>
      <c r="AI48" s="288">
        <v>58.344000000000001</v>
      </c>
      <c r="AJ48" s="288">
        <v>57.008000000000003</v>
      </c>
      <c r="AK48" s="288">
        <v>57.524000000000001</v>
      </c>
      <c r="AL48" s="288">
        <v>56.563000000000002</v>
      </c>
      <c r="AM48" s="288"/>
      <c r="AN48" s="288">
        <v>55.735999999999997</v>
      </c>
      <c r="AO48" s="288">
        <v>56.875999999999998</v>
      </c>
      <c r="AP48" s="288"/>
      <c r="AQ48" s="288"/>
      <c r="AR48" s="288">
        <v>56.444000000000003</v>
      </c>
      <c r="AS48" s="288"/>
      <c r="AT48" s="259">
        <v>45.109000000000002</v>
      </c>
      <c r="AU48" s="259">
        <v>41.256</v>
      </c>
      <c r="AV48" s="259"/>
      <c r="AW48" s="259"/>
      <c r="AX48" s="259"/>
      <c r="AY48" s="259"/>
      <c r="AZ48" s="259"/>
      <c r="BA48" s="260">
        <v>39.207999999999998</v>
      </c>
    </row>
    <row r="49" spans="16:53">
      <c r="P49" s="258">
        <v>40.26</v>
      </c>
      <c r="Q49" s="259">
        <v>39.875</v>
      </c>
      <c r="R49" s="259">
        <v>39.664000000000001</v>
      </c>
      <c r="S49" s="259">
        <v>40.067999999999998</v>
      </c>
      <c r="T49" s="288"/>
      <c r="U49" s="288"/>
      <c r="V49" s="288"/>
      <c r="W49" s="288"/>
      <c r="X49" s="288"/>
      <c r="Y49" s="288"/>
      <c r="Z49" s="288"/>
      <c r="AA49" s="288"/>
      <c r="AB49" s="288">
        <v>60.005000000000003</v>
      </c>
      <c r="AC49" s="288">
        <v>59.41</v>
      </c>
      <c r="AD49" s="288"/>
      <c r="AE49" s="288"/>
      <c r="AF49" s="288"/>
      <c r="AG49" s="288">
        <v>60.128</v>
      </c>
      <c r="AH49" s="288">
        <v>59.204000000000001</v>
      </c>
      <c r="AI49" s="288">
        <v>57.768999999999998</v>
      </c>
      <c r="AJ49" s="288">
        <v>57.594999999999999</v>
      </c>
      <c r="AK49" s="288">
        <v>56.725000000000001</v>
      </c>
      <c r="AL49" s="288">
        <v>56.462000000000003</v>
      </c>
      <c r="AM49" s="288"/>
      <c r="AN49" s="288">
        <v>55.822000000000003</v>
      </c>
      <c r="AO49" s="288">
        <v>56.377000000000002</v>
      </c>
      <c r="AP49" s="288"/>
      <c r="AQ49" s="288"/>
      <c r="AR49" s="288">
        <v>56.460999999999999</v>
      </c>
      <c r="AS49" s="288"/>
      <c r="AT49" s="259">
        <v>42.606000000000002</v>
      </c>
      <c r="AU49" s="259"/>
      <c r="AV49" s="259"/>
      <c r="AW49" s="259"/>
      <c r="AX49" s="259"/>
      <c r="AY49" s="259"/>
      <c r="AZ49" s="259"/>
      <c r="BA49" s="260">
        <v>39.237000000000002</v>
      </c>
    </row>
    <row r="50" spans="16:53">
      <c r="P50" s="258">
        <v>40.426000000000002</v>
      </c>
      <c r="Q50" s="259">
        <v>40.027999999999999</v>
      </c>
      <c r="R50" s="259">
        <v>39.813000000000002</v>
      </c>
      <c r="S50" s="259">
        <v>40.112000000000002</v>
      </c>
      <c r="T50" s="288"/>
      <c r="U50" s="288"/>
      <c r="V50" s="288"/>
      <c r="W50" s="288"/>
      <c r="X50" s="288"/>
      <c r="Y50" s="288"/>
      <c r="Z50" s="288"/>
      <c r="AA50" s="288"/>
      <c r="AB50" s="288">
        <v>59.838999999999999</v>
      </c>
      <c r="AC50" s="288">
        <v>59.232999999999997</v>
      </c>
      <c r="AD50" s="288"/>
      <c r="AE50" s="288"/>
      <c r="AF50" s="288"/>
      <c r="AG50" s="288">
        <v>60.243000000000002</v>
      </c>
      <c r="AH50" s="288">
        <v>59.265000000000001</v>
      </c>
      <c r="AI50" s="288">
        <v>57.45</v>
      </c>
      <c r="AJ50" s="288">
        <v>56.866</v>
      </c>
      <c r="AK50" s="288">
        <v>55.912999999999997</v>
      </c>
      <c r="AL50" s="288">
        <v>56.301000000000002</v>
      </c>
      <c r="AM50" s="288"/>
      <c r="AN50" s="288">
        <v>55.613999999999997</v>
      </c>
      <c r="AO50" s="288">
        <v>56.258000000000003</v>
      </c>
      <c r="AP50" s="288"/>
      <c r="AQ50" s="288"/>
      <c r="AR50" s="288">
        <v>56.372999999999998</v>
      </c>
      <c r="AS50" s="288"/>
      <c r="AT50" s="259">
        <v>41.883000000000003</v>
      </c>
      <c r="AU50" s="259"/>
      <c r="AV50" s="259"/>
      <c r="AW50" s="259"/>
      <c r="AX50" s="259"/>
      <c r="AY50" s="259"/>
      <c r="AZ50" s="259"/>
      <c r="BA50" s="260">
        <v>39.128999999999998</v>
      </c>
    </row>
    <row r="51" spans="16:53">
      <c r="P51" s="258">
        <v>40.442</v>
      </c>
      <c r="Q51" s="259">
        <v>40.744999999999997</v>
      </c>
      <c r="R51" s="259">
        <v>39.639000000000003</v>
      </c>
      <c r="S51" s="259">
        <v>40</v>
      </c>
      <c r="T51" s="288"/>
      <c r="U51" s="288"/>
      <c r="V51" s="288"/>
      <c r="W51" s="288"/>
      <c r="X51" s="288"/>
      <c r="Y51" s="288"/>
      <c r="Z51" s="288"/>
      <c r="AA51" s="288"/>
      <c r="AB51" s="288">
        <v>60.097999999999999</v>
      </c>
      <c r="AC51" s="288">
        <v>59.390999999999998</v>
      </c>
      <c r="AD51" s="288"/>
      <c r="AE51" s="288"/>
      <c r="AF51" s="288"/>
      <c r="AG51" s="288">
        <v>61.167999999999999</v>
      </c>
      <c r="AH51" s="288">
        <v>58.923999999999999</v>
      </c>
      <c r="AI51" s="288">
        <v>58.390999999999998</v>
      </c>
      <c r="AJ51" s="288">
        <v>56.384999999999998</v>
      </c>
      <c r="AK51" s="288">
        <v>56.258000000000003</v>
      </c>
      <c r="AL51" s="288">
        <v>56.313000000000002</v>
      </c>
      <c r="AM51" s="288"/>
      <c r="AN51" s="288">
        <v>55.066000000000003</v>
      </c>
      <c r="AO51" s="288">
        <v>56.167999999999999</v>
      </c>
      <c r="AP51" s="288"/>
      <c r="AQ51" s="288"/>
      <c r="AR51" s="288">
        <v>56.277000000000001</v>
      </c>
      <c r="AS51" s="288"/>
      <c r="AT51" s="259">
        <v>41.905999999999999</v>
      </c>
      <c r="AU51" s="259"/>
      <c r="AV51" s="259"/>
      <c r="AW51" s="259"/>
      <c r="AX51" s="259"/>
      <c r="AY51" s="259"/>
      <c r="AZ51" s="259"/>
      <c r="BA51" s="260">
        <v>39.372</v>
      </c>
    </row>
    <row r="52" spans="16:53">
      <c r="P52" s="258">
        <v>40.276000000000003</v>
      </c>
      <c r="Q52" s="259">
        <v>40.244</v>
      </c>
      <c r="R52" s="259">
        <v>39.874000000000002</v>
      </c>
      <c r="S52" s="259">
        <v>40.009</v>
      </c>
      <c r="T52" s="288"/>
      <c r="U52" s="288"/>
      <c r="V52" s="288"/>
      <c r="W52" s="288"/>
      <c r="X52" s="288"/>
      <c r="Y52" s="288"/>
      <c r="Z52" s="288"/>
      <c r="AA52" s="288"/>
      <c r="AB52" s="288">
        <v>58.383000000000003</v>
      </c>
      <c r="AC52" s="288">
        <v>59.011000000000003</v>
      </c>
      <c r="AD52" s="288"/>
      <c r="AE52" s="288"/>
      <c r="AF52" s="288"/>
      <c r="AG52" s="288">
        <v>59.844000000000001</v>
      </c>
      <c r="AH52" s="288">
        <v>58.843000000000004</v>
      </c>
      <c r="AI52" s="288">
        <v>58.095999999999997</v>
      </c>
      <c r="AJ52" s="288">
        <v>56.082000000000001</v>
      </c>
      <c r="AK52" s="288">
        <v>56.334000000000003</v>
      </c>
      <c r="AL52" s="288">
        <v>56.27</v>
      </c>
      <c r="AM52" s="288"/>
      <c r="AN52" s="288">
        <v>55.69</v>
      </c>
      <c r="AO52" s="288">
        <v>55.896999999999998</v>
      </c>
      <c r="AP52" s="288"/>
      <c r="AQ52" s="288"/>
      <c r="AR52" s="288">
        <v>56.305</v>
      </c>
      <c r="AS52" s="288"/>
      <c r="AT52" s="259">
        <v>42.866</v>
      </c>
      <c r="AU52" s="259"/>
      <c r="AV52" s="259"/>
      <c r="AW52" s="259"/>
      <c r="AX52" s="259"/>
      <c r="AY52" s="259"/>
      <c r="AZ52" s="259"/>
      <c r="BA52" s="260">
        <v>39.252000000000002</v>
      </c>
    </row>
    <row r="53" spans="16:53">
      <c r="P53" s="258">
        <v>40.177</v>
      </c>
      <c r="Q53" s="259">
        <v>39.875999999999998</v>
      </c>
      <c r="R53" s="259">
        <v>39.72</v>
      </c>
      <c r="S53" s="259">
        <v>47.923000000000002</v>
      </c>
      <c r="T53" s="288"/>
      <c r="U53" s="288"/>
      <c r="V53" s="288"/>
      <c r="W53" s="288"/>
      <c r="X53" s="288"/>
      <c r="Y53" s="288"/>
      <c r="Z53" s="288"/>
      <c r="AA53" s="288"/>
      <c r="AB53" s="288">
        <v>58.316000000000003</v>
      </c>
      <c r="AC53" s="288">
        <v>59.283999999999999</v>
      </c>
      <c r="AD53" s="288"/>
      <c r="AE53" s="288"/>
      <c r="AF53" s="288"/>
      <c r="AG53" s="288">
        <v>59.854999999999997</v>
      </c>
      <c r="AH53" s="288">
        <v>58.542999999999999</v>
      </c>
      <c r="AI53" s="288">
        <v>57.749000000000002</v>
      </c>
      <c r="AJ53" s="288">
        <v>56.62</v>
      </c>
      <c r="AK53" s="288">
        <v>56.112000000000002</v>
      </c>
      <c r="AL53" s="288">
        <v>56.456000000000003</v>
      </c>
      <c r="AM53" s="288"/>
      <c r="AN53" s="288">
        <v>55.88</v>
      </c>
      <c r="AO53" s="288">
        <v>55.795000000000002</v>
      </c>
      <c r="AP53" s="288"/>
      <c r="AQ53" s="288"/>
      <c r="AR53" s="288">
        <v>56.106999999999999</v>
      </c>
      <c r="AS53" s="288"/>
      <c r="AT53" s="259">
        <v>41.57</v>
      </c>
      <c r="AU53" s="259"/>
      <c r="AV53" s="259"/>
      <c r="AW53" s="259"/>
      <c r="AX53" s="259"/>
      <c r="AY53" s="259"/>
      <c r="AZ53" s="259"/>
      <c r="BA53" s="260">
        <v>38.997999999999998</v>
      </c>
    </row>
    <row r="54" spans="16:53">
      <c r="P54" s="258">
        <v>40.503999999999998</v>
      </c>
      <c r="Q54" s="259">
        <v>39.859000000000002</v>
      </c>
      <c r="R54" s="259">
        <v>39.713000000000001</v>
      </c>
      <c r="S54" s="288">
        <v>58.100999999999999</v>
      </c>
      <c r="T54" s="288"/>
      <c r="U54" s="288"/>
      <c r="V54" s="288"/>
      <c r="W54" s="288"/>
      <c r="X54" s="288"/>
      <c r="Y54" s="288"/>
      <c r="Z54" s="288"/>
      <c r="AA54" s="288"/>
      <c r="AB54" s="288">
        <v>58.555</v>
      </c>
      <c r="AC54" s="288">
        <v>58.93</v>
      </c>
      <c r="AD54" s="288"/>
      <c r="AE54" s="288"/>
      <c r="AF54" s="288"/>
      <c r="AG54" s="288">
        <v>60.997999999999998</v>
      </c>
      <c r="AH54" s="288">
        <v>59.643999999999998</v>
      </c>
      <c r="AI54" s="288">
        <v>58.12</v>
      </c>
      <c r="AJ54" s="288">
        <v>56.47</v>
      </c>
      <c r="AK54" s="288">
        <v>55.984999999999999</v>
      </c>
      <c r="AL54" s="288">
        <v>56.655999999999999</v>
      </c>
      <c r="AM54" s="288"/>
      <c r="AN54" s="288">
        <v>55.884</v>
      </c>
      <c r="AO54" s="288">
        <v>56.029000000000003</v>
      </c>
      <c r="AP54" s="288"/>
      <c r="AQ54" s="288"/>
      <c r="AR54" s="288">
        <v>56.65</v>
      </c>
      <c r="AS54" s="288"/>
      <c r="AT54" s="259">
        <v>41.875999999999998</v>
      </c>
      <c r="AU54" s="259"/>
      <c r="AV54" s="259"/>
      <c r="AW54" s="259"/>
      <c r="AX54" s="259"/>
      <c r="AY54" s="259"/>
      <c r="AZ54" s="259"/>
      <c r="BA54" s="260">
        <v>39.253</v>
      </c>
    </row>
    <row r="55" spans="16:53">
      <c r="P55" s="258">
        <v>40.158999999999999</v>
      </c>
      <c r="Q55" s="259">
        <v>39.771000000000001</v>
      </c>
      <c r="R55" s="259">
        <v>39.584000000000003</v>
      </c>
      <c r="S55" s="288">
        <v>60.19</v>
      </c>
      <c r="T55" s="288"/>
      <c r="U55" s="288"/>
      <c r="V55" s="288"/>
      <c r="W55" s="288"/>
      <c r="X55" s="288"/>
      <c r="Y55" s="288"/>
      <c r="Z55" s="288"/>
      <c r="AA55" s="288"/>
      <c r="AB55" s="288">
        <v>58.56</v>
      </c>
      <c r="AC55" s="288">
        <v>58.945</v>
      </c>
      <c r="AD55" s="288"/>
      <c r="AE55" s="288"/>
      <c r="AF55" s="288"/>
      <c r="AG55" s="288">
        <v>61.005000000000003</v>
      </c>
      <c r="AH55" s="288">
        <v>65.518000000000001</v>
      </c>
      <c r="AI55" s="288">
        <v>57.543999999999997</v>
      </c>
      <c r="AJ55" s="288">
        <v>58.859000000000002</v>
      </c>
      <c r="AK55" s="288">
        <v>55.942</v>
      </c>
      <c r="AL55" s="288">
        <v>56.896999999999998</v>
      </c>
      <c r="AM55" s="288"/>
      <c r="AN55" s="288">
        <v>55.902999999999999</v>
      </c>
      <c r="AO55" s="288">
        <v>56.23</v>
      </c>
      <c r="AP55" s="288"/>
      <c r="AQ55" s="288"/>
      <c r="AR55" s="288">
        <v>56.116</v>
      </c>
      <c r="AS55" s="288"/>
      <c r="AT55" s="259">
        <v>41.728999999999999</v>
      </c>
      <c r="AU55" s="259"/>
      <c r="AV55" s="259"/>
      <c r="AW55" s="259"/>
      <c r="AX55" s="259"/>
      <c r="AY55" s="259"/>
      <c r="AZ55" s="259"/>
      <c r="BA55" s="260">
        <v>79.557000000000002</v>
      </c>
    </row>
    <row r="56" spans="16:53">
      <c r="P56" s="258">
        <v>40.087000000000003</v>
      </c>
      <c r="Q56" s="259">
        <v>39.790999999999997</v>
      </c>
      <c r="R56" s="259">
        <v>39.521000000000001</v>
      </c>
      <c r="S56" s="288">
        <v>60.731000000000002</v>
      </c>
      <c r="T56" s="288"/>
      <c r="U56" s="288"/>
      <c r="V56" s="288"/>
      <c r="W56" s="288"/>
      <c r="X56" s="288"/>
      <c r="Y56" s="288"/>
      <c r="Z56" s="288"/>
      <c r="AA56" s="288"/>
      <c r="AB56" s="288">
        <v>58.829000000000001</v>
      </c>
      <c r="AC56" s="288">
        <v>59.091999999999999</v>
      </c>
      <c r="AD56" s="288"/>
      <c r="AE56" s="288"/>
      <c r="AF56" s="288"/>
      <c r="AG56" s="288">
        <v>59.74</v>
      </c>
      <c r="AH56" s="288">
        <v>59.139000000000003</v>
      </c>
      <c r="AI56" s="288">
        <v>57.761000000000003</v>
      </c>
      <c r="AJ56" s="288"/>
      <c r="AK56" s="288">
        <v>56.323999999999998</v>
      </c>
      <c r="AL56" s="288">
        <v>57.357999999999997</v>
      </c>
      <c r="AM56" s="288"/>
      <c r="AN56" s="288">
        <v>56.005000000000003</v>
      </c>
      <c r="AO56" s="288">
        <v>55.756999999999998</v>
      </c>
      <c r="AP56" s="288"/>
      <c r="AQ56" s="288"/>
      <c r="AR56" s="288">
        <v>56.192</v>
      </c>
      <c r="AS56" s="288"/>
      <c r="AT56" s="259">
        <v>41.756999999999998</v>
      </c>
      <c r="AU56" s="259"/>
      <c r="AV56" s="259"/>
      <c r="AW56" s="259"/>
      <c r="AX56" s="259"/>
      <c r="AY56" s="259"/>
      <c r="AZ56" s="259"/>
      <c r="BA56" s="260">
        <v>38.933</v>
      </c>
    </row>
    <row r="57" spans="16:53">
      <c r="P57" s="258">
        <v>40.241</v>
      </c>
      <c r="Q57" s="259">
        <v>39.975999999999999</v>
      </c>
      <c r="R57" s="259">
        <v>39.593000000000004</v>
      </c>
      <c r="S57" s="288">
        <v>64.063000000000002</v>
      </c>
      <c r="T57" s="288"/>
      <c r="U57" s="288"/>
      <c r="V57" s="288"/>
      <c r="W57" s="288"/>
      <c r="X57" s="288"/>
      <c r="Y57" s="288"/>
      <c r="Z57" s="288"/>
      <c r="AA57" s="288"/>
      <c r="AB57" s="288">
        <v>58.600999999999999</v>
      </c>
      <c r="AC57" s="288">
        <v>58.521999999999998</v>
      </c>
      <c r="AD57" s="288"/>
      <c r="AE57" s="288"/>
      <c r="AF57" s="288"/>
      <c r="AG57" s="288">
        <v>59.508000000000003</v>
      </c>
      <c r="AH57" s="288">
        <v>58.744999999999997</v>
      </c>
      <c r="AI57" s="288">
        <v>58.654000000000003</v>
      </c>
      <c r="AJ57" s="288"/>
      <c r="AK57" s="288">
        <v>56.08</v>
      </c>
      <c r="AL57" s="288">
        <v>57.109000000000002</v>
      </c>
      <c r="AM57" s="288"/>
      <c r="AN57" s="288">
        <v>56.015000000000001</v>
      </c>
      <c r="AO57" s="288">
        <v>55.820999999999998</v>
      </c>
      <c r="AP57" s="288"/>
      <c r="AQ57" s="288"/>
      <c r="AR57" s="288">
        <v>57.329000000000001</v>
      </c>
      <c r="AS57" s="288"/>
      <c r="AT57" s="259">
        <v>41.317</v>
      </c>
      <c r="AU57" s="259"/>
      <c r="AV57" s="259"/>
      <c r="AW57" s="259"/>
      <c r="AX57" s="259"/>
      <c r="AY57" s="259"/>
      <c r="AZ57" s="259"/>
      <c r="BA57" s="260">
        <v>39.293999999999997</v>
      </c>
    </row>
    <row r="58" spans="16:53">
      <c r="P58" s="258">
        <v>41.649000000000001</v>
      </c>
      <c r="Q58" s="259">
        <v>39.804000000000002</v>
      </c>
      <c r="R58" s="259">
        <v>39.512999999999998</v>
      </c>
      <c r="S58" s="288"/>
      <c r="T58" s="288"/>
      <c r="U58" s="288"/>
      <c r="V58" s="288"/>
      <c r="W58" s="288"/>
      <c r="X58" s="288"/>
      <c r="Y58" s="288"/>
      <c r="Z58" s="288"/>
      <c r="AA58" s="288"/>
      <c r="AB58" s="288">
        <v>59.043999999999997</v>
      </c>
      <c r="AC58" s="288">
        <v>58.779000000000003</v>
      </c>
      <c r="AD58" s="288"/>
      <c r="AE58" s="288"/>
      <c r="AF58" s="288"/>
      <c r="AG58" s="288">
        <v>59.99</v>
      </c>
      <c r="AH58" s="288">
        <v>58.962000000000003</v>
      </c>
      <c r="AI58" s="288">
        <v>58.052999999999997</v>
      </c>
      <c r="AJ58" s="288"/>
      <c r="AK58" s="288">
        <v>56.52</v>
      </c>
      <c r="AL58" s="288">
        <v>57.527000000000001</v>
      </c>
      <c r="AM58" s="288"/>
      <c r="AN58" s="288">
        <v>55.585999999999999</v>
      </c>
      <c r="AO58" s="288">
        <v>55.895000000000003</v>
      </c>
      <c r="AP58" s="288"/>
      <c r="AQ58" s="288"/>
      <c r="AR58" s="288">
        <v>56.484999999999999</v>
      </c>
      <c r="AS58" s="288"/>
      <c r="AT58" s="259">
        <v>41.305</v>
      </c>
      <c r="AU58" s="259"/>
      <c r="AV58" s="259"/>
      <c r="AW58" s="259"/>
      <c r="AX58" s="259"/>
      <c r="AY58" s="259"/>
      <c r="AZ58" s="259"/>
      <c r="BA58" s="260">
        <v>40.411000000000001</v>
      </c>
    </row>
    <row r="59" spans="16:53">
      <c r="P59" s="258">
        <v>40.192</v>
      </c>
      <c r="Q59" s="259">
        <v>40.284999999999997</v>
      </c>
      <c r="R59" s="259">
        <v>39.801000000000002</v>
      </c>
      <c r="S59" s="288"/>
      <c r="T59" s="288"/>
      <c r="U59" s="288"/>
      <c r="V59" s="288"/>
      <c r="W59" s="288"/>
      <c r="X59" s="288"/>
      <c r="Y59" s="288"/>
      <c r="Z59" s="288"/>
      <c r="AA59" s="288"/>
      <c r="AB59" s="288">
        <v>60.087000000000003</v>
      </c>
      <c r="AC59" s="288">
        <v>58.759</v>
      </c>
      <c r="AD59" s="288"/>
      <c r="AE59" s="288"/>
      <c r="AF59" s="288"/>
      <c r="AG59" s="288">
        <v>60.337000000000003</v>
      </c>
      <c r="AH59" s="288">
        <v>59.96</v>
      </c>
      <c r="AI59" s="288">
        <v>57.74</v>
      </c>
      <c r="AJ59" s="288"/>
      <c r="AK59" s="288">
        <v>56.838999999999999</v>
      </c>
      <c r="AL59" s="288">
        <v>58.390999999999998</v>
      </c>
      <c r="AM59" s="288"/>
      <c r="AN59" s="288">
        <v>56.497999999999998</v>
      </c>
      <c r="AO59" s="288">
        <v>57.341000000000001</v>
      </c>
      <c r="AP59" s="288"/>
      <c r="AQ59" s="288"/>
      <c r="AR59" s="288">
        <v>55.561999999999998</v>
      </c>
      <c r="AS59" s="288"/>
      <c r="AT59" s="259">
        <v>41.308999999999997</v>
      </c>
      <c r="AU59" s="259"/>
      <c r="AV59" s="259"/>
      <c r="AW59" s="259"/>
      <c r="AX59" s="259"/>
      <c r="AY59" s="259"/>
      <c r="AZ59" s="259"/>
      <c r="BA59" s="260">
        <v>39.274999999999999</v>
      </c>
    </row>
    <row r="60" spans="16:53">
      <c r="P60" s="258">
        <v>40.344000000000001</v>
      </c>
      <c r="Q60" s="259">
        <v>39.902000000000001</v>
      </c>
      <c r="R60" s="259">
        <v>39.783000000000001</v>
      </c>
      <c r="S60" s="288"/>
      <c r="T60" s="288"/>
      <c r="U60" s="288"/>
      <c r="V60" s="288"/>
      <c r="W60" s="288"/>
      <c r="X60" s="288"/>
      <c r="Y60" s="288"/>
      <c r="Z60" s="288"/>
      <c r="AA60" s="288"/>
      <c r="AB60" s="288">
        <v>59.543999999999997</v>
      </c>
      <c r="AC60" s="288">
        <v>59.165999999999997</v>
      </c>
      <c r="AD60" s="288"/>
      <c r="AE60" s="288"/>
      <c r="AF60" s="288"/>
      <c r="AG60" s="288">
        <v>59.963999999999999</v>
      </c>
      <c r="AH60" s="288">
        <v>59.612000000000002</v>
      </c>
      <c r="AI60" s="288">
        <v>57.972999999999999</v>
      </c>
      <c r="AJ60" s="288"/>
      <c r="AK60" s="288">
        <v>56.497999999999998</v>
      </c>
      <c r="AL60" s="288">
        <v>56.613</v>
      </c>
      <c r="AM60" s="288"/>
      <c r="AN60" s="288">
        <v>56.127000000000002</v>
      </c>
      <c r="AO60" s="288">
        <v>56.341000000000001</v>
      </c>
      <c r="AP60" s="288"/>
      <c r="AQ60" s="288"/>
      <c r="AR60" s="288">
        <v>55.920999999999999</v>
      </c>
      <c r="AS60" s="288"/>
      <c r="AT60" s="259">
        <v>43.274999999999999</v>
      </c>
      <c r="AU60" s="259"/>
      <c r="AV60" s="259"/>
      <c r="AW60" s="259"/>
      <c r="AX60" s="259"/>
      <c r="AY60" s="259"/>
      <c r="AZ60" s="259"/>
      <c r="BA60" s="260">
        <v>39.033000000000001</v>
      </c>
    </row>
    <row r="61" spans="16:53">
      <c r="P61" s="258">
        <v>40.093000000000004</v>
      </c>
      <c r="Q61" s="259">
        <v>40.161999999999999</v>
      </c>
      <c r="R61" s="259">
        <v>39.555999999999997</v>
      </c>
      <c r="S61" s="288"/>
      <c r="T61" s="288"/>
      <c r="U61" s="288"/>
      <c r="V61" s="288"/>
      <c r="W61" s="288"/>
      <c r="X61" s="288"/>
      <c r="Y61" s="288"/>
      <c r="Z61" s="288"/>
      <c r="AA61" s="288"/>
      <c r="AB61" s="288">
        <v>58.567</v>
      </c>
      <c r="AC61" s="288">
        <v>58.718000000000004</v>
      </c>
      <c r="AD61" s="288"/>
      <c r="AE61" s="288"/>
      <c r="AF61" s="288"/>
      <c r="AG61" s="288">
        <v>58.448</v>
      </c>
      <c r="AH61" s="288">
        <v>58.637</v>
      </c>
      <c r="AI61" s="288">
        <v>58.134999999999998</v>
      </c>
      <c r="AJ61" s="288"/>
      <c r="AK61" s="288">
        <v>55.892000000000003</v>
      </c>
      <c r="AL61" s="288">
        <v>57.591000000000001</v>
      </c>
      <c r="AM61" s="288"/>
      <c r="AN61" s="288">
        <v>55.758000000000003</v>
      </c>
      <c r="AO61" s="288">
        <v>56.067</v>
      </c>
      <c r="AP61" s="288"/>
      <c r="AQ61" s="288"/>
      <c r="AR61" s="288">
        <v>56.466000000000001</v>
      </c>
      <c r="AS61" s="288"/>
      <c r="AT61" s="259">
        <v>41.351999999999997</v>
      </c>
      <c r="AU61" s="259"/>
      <c r="AV61" s="259"/>
      <c r="AW61" s="259"/>
      <c r="AX61" s="259"/>
      <c r="AY61" s="259"/>
      <c r="AZ61" s="259"/>
      <c r="BA61" s="260">
        <v>38.838000000000001</v>
      </c>
    </row>
    <row r="62" spans="16:53">
      <c r="P62" s="258">
        <v>40.128999999999998</v>
      </c>
      <c r="Q62" s="259">
        <v>40.064999999999998</v>
      </c>
      <c r="R62" s="259">
        <v>39.670999999999999</v>
      </c>
      <c r="S62" s="288"/>
      <c r="T62" s="288"/>
      <c r="U62" s="288"/>
      <c r="V62" s="288"/>
      <c r="W62" s="288"/>
      <c r="X62" s="288"/>
      <c r="Y62" s="288"/>
      <c r="Z62" s="288"/>
      <c r="AA62" s="288"/>
      <c r="AB62" s="288">
        <v>59.109000000000002</v>
      </c>
      <c r="AC62" s="288">
        <v>59.338999999999999</v>
      </c>
      <c r="AD62" s="288"/>
      <c r="AE62" s="288"/>
      <c r="AF62" s="288"/>
      <c r="AG62" s="288">
        <v>59.072000000000003</v>
      </c>
      <c r="AH62" s="288">
        <v>58.893000000000001</v>
      </c>
      <c r="AI62" s="288">
        <v>58.505000000000003</v>
      </c>
      <c r="AJ62" s="288"/>
      <c r="AK62" s="288">
        <v>56.164999999999999</v>
      </c>
      <c r="AL62" s="288"/>
      <c r="AM62" s="288"/>
      <c r="AN62" s="288">
        <v>55.936999999999998</v>
      </c>
      <c r="AO62" s="288">
        <v>55.747</v>
      </c>
      <c r="AP62" s="288"/>
      <c r="AQ62" s="288"/>
      <c r="AR62" s="288">
        <v>57.079000000000001</v>
      </c>
      <c r="AS62" s="288"/>
      <c r="AT62" s="259">
        <v>40.856999999999999</v>
      </c>
      <c r="AU62" s="259"/>
      <c r="AV62" s="259"/>
      <c r="AW62" s="259"/>
      <c r="AX62" s="259"/>
      <c r="AY62" s="259"/>
      <c r="AZ62" s="259"/>
      <c r="BA62" s="260">
        <v>39.005000000000003</v>
      </c>
    </row>
    <row r="63" spans="16:53">
      <c r="P63" s="258">
        <v>40.302</v>
      </c>
      <c r="Q63" s="259">
        <v>40.307000000000002</v>
      </c>
      <c r="R63" s="259">
        <v>39.601999999999997</v>
      </c>
      <c r="S63" s="288"/>
      <c r="T63" s="288"/>
      <c r="U63" s="288"/>
      <c r="V63" s="288"/>
      <c r="W63" s="288"/>
      <c r="X63" s="288"/>
      <c r="Y63" s="288"/>
      <c r="Z63" s="288"/>
      <c r="AA63" s="288"/>
      <c r="AB63" s="288">
        <v>59.024999999999999</v>
      </c>
      <c r="AC63" s="288">
        <v>59.526000000000003</v>
      </c>
      <c r="AD63" s="288"/>
      <c r="AE63" s="288"/>
      <c r="AF63" s="288"/>
      <c r="AG63" s="288">
        <v>58.902999999999999</v>
      </c>
      <c r="AH63" s="288">
        <v>60.005000000000003</v>
      </c>
      <c r="AI63" s="288">
        <v>57.948</v>
      </c>
      <c r="AJ63" s="288"/>
      <c r="AK63" s="288">
        <v>56.072000000000003</v>
      </c>
      <c r="AL63" s="288"/>
      <c r="AM63" s="288"/>
      <c r="AN63" s="288">
        <v>56.420999999999999</v>
      </c>
      <c r="AO63" s="288">
        <v>56.033000000000001</v>
      </c>
      <c r="AP63" s="288"/>
      <c r="AQ63" s="288"/>
      <c r="AR63" s="288">
        <v>56.713999999999999</v>
      </c>
      <c r="AS63" s="288"/>
      <c r="AT63" s="259">
        <v>40.594999999999999</v>
      </c>
      <c r="AU63" s="259"/>
      <c r="AV63" s="259"/>
      <c r="AW63" s="259"/>
      <c r="AX63" s="259"/>
      <c r="AY63" s="259"/>
      <c r="AZ63" s="259"/>
      <c r="BA63" s="260">
        <v>39.478000000000002</v>
      </c>
    </row>
    <row r="64" spans="16:53">
      <c r="P64" s="258">
        <v>40.119</v>
      </c>
      <c r="Q64" s="259">
        <v>39.844999999999999</v>
      </c>
      <c r="R64" s="259">
        <v>39.661000000000001</v>
      </c>
      <c r="S64" s="288"/>
      <c r="T64" s="288"/>
      <c r="U64" s="288"/>
      <c r="V64" s="288"/>
      <c r="W64" s="288"/>
      <c r="X64" s="288"/>
      <c r="Y64" s="288"/>
      <c r="Z64" s="288"/>
      <c r="AA64" s="288"/>
      <c r="AB64" s="288">
        <v>59.243000000000002</v>
      </c>
      <c r="AC64" s="288">
        <v>58.985999999999997</v>
      </c>
      <c r="AD64" s="288"/>
      <c r="AE64" s="288"/>
      <c r="AF64" s="288"/>
      <c r="AG64" s="288">
        <v>58.546999999999997</v>
      </c>
      <c r="AH64" s="288">
        <v>58.661999999999999</v>
      </c>
      <c r="AI64" s="288">
        <v>57.915999999999997</v>
      </c>
      <c r="AJ64" s="288"/>
      <c r="AK64" s="288">
        <v>56.012</v>
      </c>
      <c r="AL64" s="288"/>
      <c r="AM64" s="288"/>
      <c r="AN64" s="288">
        <v>55.749000000000002</v>
      </c>
      <c r="AO64" s="288">
        <v>56.168999999999997</v>
      </c>
      <c r="AP64" s="288"/>
      <c r="AQ64" s="288"/>
      <c r="AR64" s="288">
        <v>56.515000000000001</v>
      </c>
      <c r="AS64" s="288"/>
      <c r="AT64" s="259">
        <v>40.320999999999998</v>
      </c>
      <c r="AU64" s="259"/>
      <c r="AV64" s="259"/>
      <c r="AW64" s="259"/>
      <c r="AX64" s="259"/>
      <c r="AY64" s="259"/>
      <c r="AZ64" s="259"/>
      <c r="BA64" s="260">
        <v>38.911999999999999</v>
      </c>
    </row>
    <row r="65" spans="16:53">
      <c r="P65" s="258">
        <v>40.002000000000002</v>
      </c>
      <c r="Q65" s="259">
        <v>39.76</v>
      </c>
      <c r="R65" s="259">
        <v>39.747</v>
      </c>
      <c r="S65" s="288"/>
      <c r="T65" s="288"/>
      <c r="U65" s="288"/>
      <c r="V65" s="288"/>
      <c r="W65" s="288"/>
      <c r="X65" s="288"/>
      <c r="Y65" s="288"/>
      <c r="Z65" s="288"/>
      <c r="AA65" s="288"/>
      <c r="AB65" s="288">
        <v>58.671999999999997</v>
      </c>
      <c r="AC65" s="288">
        <v>58.91</v>
      </c>
      <c r="AD65" s="288"/>
      <c r="AE65" s="288"/>
      <c r="AF65" s="288"/>
      <c r="AG65" s="288">
        <v>58.372999999999998</v>
      </c>
      <c r="AH65" s="288">
        <v>59.787999999999997</v>
      </c>
      <c r="AI65" s="288">
        <v>57.664999999999999</v>
      </c>
      <c r="AJ65" s="288"/>
      <c r="AK65" s="288">
        <v>55.982999999999997</v>
      </c>
      <c r="AL65" s="288"/>
      <c r="AM65" s="288"/>
      <c r="AN65" s="288">
        <v>55.845999999999997</v>
      </c>
      <c r="AO65" s="288">
        <v>56.616999999999997</v>
      </c>
      <c r="AP65" s="288"/>
      <c r="AQ65" s="288"/>
      <c r="AR65" s="288">
        <v>56.158000000000001</v>
      </c>
      <c r="AS65" s="288"/>
      <c r="AT65" s="259">
        <v>40.453000000000003</v>
      </c>
      <c r="AU65" s="259"/>
      <c r="AV65" s="259"/>
      <c r="AW65" s="259"/>
      <c r="AX65" s="259"/>
      <c r="AY65" s="259"/>
      <c r="AZ65" s="259"/>
      <c r="BA65" s="260">
        <v>39.176000000000002</v>
      </c>
    </row>
    <row r="66" spans="16:53">
      <c r="P66" s="258">
        <v>40.308999999999997</v>
      </c>
      <c r="Q66" s="259">
        <v>39.86</v>
      </c>
      <c r="R66" s="259">
        <v>39.713999999999999</v>
      </c>
      <c r="S66" s="288"/>
      <c r="T66" s="288"/>
      <c r="U66" s="288"/>
      <c r="V66" s="288"/>
      <c r="W66" s="288"/>
      <c r="X66" s="288"/>
      <c r="Y66" s="288"/>
      <c r="Z66" s="288"/>
      <c r="AA66" s="288"/>
      <c r="AB66" s="288">
        <v>59.37</v>
      </c>
      <c r="AC66" s="288">
        <v>59.497999999999998</v>
      </c>
      <c r="AD66" s="288"/>
      <c r="AE66" s="288"/>
      <c r="AF66" s="288"/>
      <c r="AG66" s="288">
        <v>57.841999999999999</v>
      </c>
      <c r="AH66" s="288">
        <v>58.499000000000002</v>
      </c>
      <c r="AI66" s="288">
        <v>57.552999999999997</v>
      </c>
      <c r="AJ66" s="288"/>
      <c r="AK66" s="288">
        <v>56.509</v>
      </c>
      <c r="AL66" s="288"/>
      <c r="AM66" s="288"/>
      <c r="AN66" s="288">
        <v>55.969000000000001</v>
      </c>
      <c r="AO66" s="288">
        <v>56.021000000000001</v>
      </c>
      <c r="AP66" s="288"/>
      <c r="AQ66" s="288"/>
      <c r="AR66" s="288">
        <v>56.673000000000002</v>
      </c>
      <c r="AS66" s="288"/>
      <c r="AT66" s="259">
        <v>40.56</v>
      </c>
      <c r="AU66" s="259"/>
      <c r="AV66" s="259"/>
      <c r="AW66" s="259"/>
      <c r="AX66" s="259"/>
      <c r="AY66" s="259"/>
      <c r="AZ66" s="259"/>
      <c r="BA66" s="260">
        <v>38.889000000000003</v>
      </c>
    </row>
    <row r="67" spans="16:53">
      <c r="P67" s="258">
        <v>40.229999999999997</v>
      </c>
      <c r="Q67" s="259">
        <v>40.125999999999998</v>
      </c>
      <c r="R67" s="259">
        <v>39.796999999999997</v>
      </c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>
        <v>59.392000000000003</v>
      </c>
      <c r="AD67" s="288"/>
      <c r="AE67" s="288"/>
      <c r="AF67" s="288"/>
      <c r="AG67" s="288">
        <v>58.143999999999998</v>
      </c>
      <c r="AH67" s="288">
        <v>58.482999999999997</v>
      </c>
      <c r="AI67" s="288">
        <v>57.784999999999997</v>
      </c>
      <c r="AJ67" s="288"/>
      <c r="AK67" s="288">
        <v>56.790999999999997</v>
      </c>
      <c r="AL67" s="288"/>
      <c r="AM67" s="288"/>
      <c r="AN67" s="288">
        <v>55.817</v>
      </c>
      <c r="AO67" s="288">
        <v>56.743000000000002</v>
      </c>
      <c r="AP67" s="288"/>
      <c r="AQ67" s="288"/>
      <c r="AR67" s="288"/>
      <c r="AS67" s="288"/>
      <c r="AT67" s="259">
        <v>40.387999999999998</v>
      </c>
      <c r="AU67" s="259"/>
      <c r="AV67" s="259"/>
      <c r="AW67" s="259"/>
      <c r="AX67" s="259"/>
      <c r="AY67" s="259"/>
      <c r="AZ67" s="259"/>
      <c r="BA67" s="260">
        <v>39.323999999999998</v>
      </c>
    </row>
    <row r="68" spans="16:53">
      <c r="P68" s="258">
        <v>40.124000000000002</v>
      </c>
      <c r="Q68" s="259">
        <v>40.293999999999997</v>
      </c>
      <c r="R68" s="259">
        <v>39.82</v>
      </c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>
        <v>60.031999999999996</v>
      </c>
      <c r="AD68" s="288"/>
      <c r="AE68" s="288"/>
      <c r="AF68" s="288"/>
      <c r="AG68" s="288">
        <v>57.366999999999997</v>
      </c>
      <c r="AH68" s="288">
        <v>58.575000000000003</v>
      </c>
      <c r="AI68" s="288">
        <v>57.756999999999998</v>
      </c>
      <c r="AJ68" s="288"/>
      <c r="AK68" s="288"/>
      <c r="AL68" s="288"/>
      <c r="AM68" s="288"/>
      <c r="AN68" s="288">
        <v>57.161999999999999</v>
      </c>
      <c r="AO68" s="288">
        <v>56.79</v>
      </c>
      <c r="AP68" s="288"/>
      <c r="AQ68" s="288"/>
      <c r="AR68" s="288"/>
      <c r="AS68" s="288"/>
      <c r="AT68" s="259">
        <v>40.347000000000001</v>
      </c>
      <c r="AU68" s="259"/>
      <c r="AV68" s="259"/>
      <c r="AW68" s="259"/>
      <c r="AX68" s="259"/>
      <c r="AY68" s="259"/>
      <c r="AZ68" s="259"/>
      <c r="BA68" s="260">
        <v>38.965000000000003</v>
      </c>
    </row>
    <row r="69" spans="16:53">
      <c r="P69" s="258">
        <v>40.045000000000002</v>
      </c>
      <c r="Q69" s="259">
        <v>40.08</v>
      </c>
      <c r="R69" s="259">
        <v>39.546999999999997</v>
      </c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>
        <v>58.738</v>
      </c>
      <c r="AD69" s="288"/>
      <c r="AE69" s="288"/>
      <c r="AF69" s="288"/>
      <c r="AG69" s="288">
        <v>57.933</v>
      </c>
      <c r="AH69" s="288">
        <v>58.34</v>
      </c>
      <c r="AI69" s="288">
        <v>57.756999999999998</v>
      </c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59">
        <v>40.218000000000004</v>
      </c>
      <c r="AU69" s="259"/>
      <c r="AV69" s="259"/>
      <c r="AW69" s="259"/>
      <c r="AX69" s="259"/>
      <c r="AY69" s="259"/>
      <c r="AZ69" s="259"/>
      <c r="BA69" s="260">
        <v>39.128999999999998</v>
      </c>
    </row>
    <row r="70" spans="16:53">
      <c r="P70" s="258">
        <v>40.567999999999998</v>
      </c>
      <c r="Q70" s="259">
        <v>40.015000000000001</v>
      </c>
      <c r="R70" s="259">
        <v>39.722999999999999</v>
      </c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>
        <v>58.762999999999998</v>
      </c>
      <c r="AD70" s="288"/>
      <c r="AE70" s="288"/>
      <c r="AF70" s="288"/>
      <c r="AG70" s="288">
        <v>57.09</v>
      </c>
      <c r="AH70" s="288">
        <v>59.295999999999999</v>
      </c>
      <c r="AI70" s="288">
        <v>57.890999999999998</v>
      </c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59">
        <v>39.805</v>
      </c>
      <c r="AU70" s="259"/>
      <c r="AV70" s="259"/>
      <c r="AW70" s="259"/>
      <c r="AX70" s="259"/>
      <c r="AY70" s="259"/>
      <c r="AZ70" s="259"/>
      <c r="BA70" s="260">
        <v>39.024999999999999</v>
      </c>
    </row>
    <row r="71" spans="16:53">
      <c r="P71" s="258">
        <v>39.976999999999997</v>
      </c>
      <c r="Q71" s="259">
        <v>40.027999999999999</v>
      </c>
      <c r="R71" s="259">
        <v>39.552</v>
      </c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>
        <v>58.598999999999997</v>
      </c>
      <c r="AD71" s="288"/>
      <c r="AE71" s="288"/>
      <c r="AF71" s="288"/>
      <c r="AG71" s="288">
        <v>58.329000000000001</v>
      </c>
      <c r="AH71" s="288">
        <v>58.44</v>
      </c>
      <c r="AI71" s="288">
        <v>57.429000000000002</v>
      </c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59">
        <v>40.396999999999998</v>
      </c>
      <c r="AU71" s="259"/>
      <c r="AV71" s="259"/>
      <c r="AW71" s="259"/>
      <c r="AX71" s="259"/>
      <c r="AY71" s="259"/>
      <c r="AZ71" s="259"/>
      <c r="BA71" s="260">
        <v>39.040999999999997</v>
      </c>
    </row>
    <row r="72" spans="16:53">
      <c r="P72" s="258">
        <v>40.161999999999999</v>
      </c>
      <c r="Q72" s="259">
        <v>39.984000000000002</v>
      </c>
      <c r="R72" s="259">
        <v>39.765000000000001</v>
      </c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>
        <v>58.548999999999999</v>
      </c>
      <c r="AD72" s="288"/>
      <c r="AE72" s="288"/>
      <c r="AF72" s="288"/>
      <c r="AG72" s="288">
        <v>57.758000000000003</v>
      </c>
      <c r="AH72" s="288">
        <v>59.231000000000002</v>
      </c>
      <c r="AI72" s="288">
        <v>57.664999999999999</v>
      </c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59">
        <v>40.401000000000003</v>
      </c>
      <c r="AU72" s="259"/>
      <c r="AV72" s="259"/>
      <c r="AW72" s="259"/>
      <c r="AX72" s="259"/>
      <c r="AY72" s="259"/>
      <c r="AZ72" s="259"/>
      <c r="BA72" s="260">
        <v>39.097000000000001</v>
      </c>
    </row>
    <row r="73" spans="16:53">
      <c r="P73" s="258">
        <v>40.103000000000002</v>
      </c>
      <c r="Q73" s="259">
        <v>40.216999999999999</v>
      </c>
      <c r="R73" s="259">
        <v>40.777000000000001</v>
      </c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>
        <v>58.847000000000001</v>
      </c>
      <c r="AD73" s="288"/>
      <c r="AE73" s="288"/>
      <c r="AF73" s="288"/>
      <c r="AG73" s="288">
        <v>57.054000000000002</v>
      </c>
      <c r="AH73" s="288">
        <v>58.89</v>
      </c>
      <c r="AI73" s="288">
        <v>57.957999999999998</v>
      </c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59">
        <v>41.47</v>
      </c>
      <c r="AU73" s="259"/>
      <c r="AV73" s="259"/>
      <c r="AW73" s="259"/>
      <c r="AX73" s="259"/>
      <c r="AY73" s="259"/>
      <c r="AZ73" s="259"/>
      <c r="BA73" s="260">
        <v>39.154000000000003</v>
      </c>
    </row>
    <row r="74" spans="16:53">
      <c r="P74" s="258">
        <v>40.031999999999996</v>
      </c>
      <c r="Q74" s="259">
        <v>39.881999999999998</v>
      </c>
      <c r="R74" s="259">
        <v>39.817</v>
      </c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>
        <v>58.654000000000003</v>
      </c>
      <c r="AD74" s="288"/>
      <c r="AE74" s="288"/>
      <c r="AF74" s="288"/>
      <c r="AG74" s="288">
        <v>56.962000000000003</v>
      </c>
      <c r="AH74" s="288">
        <v>58.768999999999998</v>
      </c>
      <c r="AI74" s="288">
        <v>58.073999999999998</v>
      </c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59">
        <v>39.936999999999998</v>
      </c>
      <c r="AU74" s="259"/>
      <c r="AV74" s="259"/>
      <c r="AW74" s="259"/>
      <c r="AX74" s="259"/>
      <c r="AY74" s="259"/>
      <c r="AZ74" s="259"/>
      <c r="BA74" s="260">
        <v>38.902000000000001</v>
      </c>
    </row>
    <row r="75" spans="16:53">
      <c r="P75" s="258">
        <v>40.283999999999999</v>
      </c>
      <c r="Q75" s="259">
        <v>40.113</v>
      </c>
      <c r="R75" s="259">
        <v>39.652999999999999</v>
      </c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>
        <v>60.441000000000003</v>
      </c>
      <c r="AD75" s="288"/>
      <c r="AE75" s="288"/>
      <c r="AF75" s="288"/>
      <c r="AG75" s="288">
        <v>57.713000000000001</v>
      </c>
      <c r="AH75" s="288">
        <v>58.981000000000002</v>
      </c>
      <c r="AI75" s="288">
        <v>59.03</v>
      </c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59">
        <v>40.262</v>
      </c>
      <c r="AU75" s="259"/>
      <c r="AV75" s="259"/>
      <c r="AW75" s="259"/>
      <c r="AX75" s="259"/>
      <c r="AY75" s="259"/>
      <c r="AZ75" s="259"/>
      <c r="BA75" s="260">
        <v>39.088999999999999</v>
      </c>
    </row>
    <row r="76" spans="16:53">
      <c r="P76" s="258">
        <v>40.034999999999997</v>
      </c>
      <c r="Q76" s="259">
        <v>40.445999999999998</v>
      </c>
      <c r="R76" s="259">
        <v>40.161000000000001</v>
      </c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>
        <v>56.991999999999997</v>
      </c>
      <c r="AH76" s="288">
        <v>59.094999999999999</v>
      </c>
      <c r="AI76" s="288">
        <v>57.972999999999999</v>
      </c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59"/>
      <c r="AU76" s="259"/>
      <c r="AV76" s="259"/>
      <c r="AW76" s="259"/>
      <c r="AX76" s="259"/>
      <c r="AY76" s="259"/>
      <c r="AZ76" s="259"/>
      <c r="BA76" s="260">
        <v>38.92</v>
      </c>
    </row>
    <row r="77" spans="16:53">
      <c r="P77" s="258">
        <v>40.286999999999999</v>
      </c>
      <c r="Q77" s="259">
        <v>40.002000000000002</v>
      </c>
      <c r="R77" s="259">
        <v>40.337000000000003</v>
      </c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>
        <v>57.347999999999999</v>
      </c>
      <c r="AH77" s="288">
        <v>59.134999999999998</v>
      </c>
      <c r="AI77" s="288">
        <v>58.472999999999999</v>
      </c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59"/>
      <c r="AU77" s="259"/>
      <c r="AV77" s="259"/>
      <c r="AW77" s="259"/>
      <c r="AX77" s="259"/>
      <c r="AY77" s="259"/>
      <c r="AZ77" s="259"/>
      <c r="BA77" s="260">
        <v>39.07</v>
      </c>
    </row>
    <row r="78" spans="16:53">
      <c r="P78" s="258">
        <v>39.975999999999999</v>
      </c>
      <c r="Q78" s="259">
        <v>40.158999999999999</v>
      </c>
      <c r="R78" s="259">
        <v>39.813000000000002</v>
      </c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>
        <v>57.563000000000002</v>
      </c>
      <c r="AH78" s="288">
        <v>59.609000000000002</v>
      </c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59"/>
      <c r="AU78" s="259"/>
      <c r="AV78" s="259"/>
      <c r="AW78" s="259"/>
      <c r="AX78" s="259"/>
      <c r="AY78" s="259"/>
      <c r="AZ78" s="259"/>
      <c r="BA78" s="260">
        <v>39.283999999999999</v>
      </c>
    </row>
    <row r="79" spans="16:53">
      <c r="P79" s="258">
        <v>39.968000000000004</v>
      </c>
      <c r="Q79" s="259">
        <v>40.447000000000003</v>
      </c>
      <c r="R79" s="259">
        <v>39.786999999999999</v>
      </c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>
        <v>57.017000000000003</v>
      </c>
      <c r="AH79" s="288">
        <v>58.823999999999998</v>
      </c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59"/>
      <c r="AU79" s="259"/>
      <c r="AV79" s="259"/>
      <c r="AW79" s="259"/>
      <c r="AX79" s="259"/>
      <c r="AY79" s="259"/>
      <c r="AZ79" s="259"/>
      <c r="BA79" s="260">
        <v>39.231000000000002</v>
      </c>
    </row>
    <row r="80" spans="16:53">
      <c r="P80" s="258">
        <v>39.976999999999997</v>
      </c>
      <c r="Q80" s="259">
        <v>39.822000000000003</v>
      </c>
      <c r="R80" s="259">
        <v>39.914999999999999</v>
      </c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>
        <v>56.939</v>
      </c>
      <c r="AH80" s="288">
        <v>58.817999999999998</v>
      </c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59"/>
      <c r="AU80" s="259"/>
      <c r="AV80" s="259"/>
      <c r="AW80" s="259"/>
      <c r="AX80" s="259"/>
      <c r="AY80" s="259"/>
      <c r="AZ80" s="259"/>
      <c r="BA80" s="260">
        <v>39.182000000000002</v>
      </c>
    </row>
    <row r="81" spans="16:53">
      <c r="P81" s="258">
        <v>40.31</v>
      </c>
      <c r="Q81" s="259">
        <v>39.923999999999999</v>
      </c>
      <c r="R81" s="259">
        <v>40.750999999999998</v>
      </c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>
        <v>57.069000000000003</v>
      </c>
      <c r="AH81" s="288">
        <v>58.348999999999997</v>
      </c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59"/>
      <c r="AU81" s="259"/>
      <c r="AV81" s="259"/>
      <c r="AW81" s="259"/>
      <c r="AX81" s="259"/>
      <c r="AY81" s="259"/>
      <c r="AZ81" s="259"/>
      <c r="BA81" s="260">
        <v>39.156999999999996</v>
      </c>
    </row>
    <row r="82" spans="16:53">
      <c r="P82" s="258">
        <v>40.084000000000003</v>
      </c>
      <c r="Q82" s="259">
        <v>40.149000000000001</v>
      </c>
      <c r="R82" s="259">
        <v>40.284999999999997</v>
      </c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>
        <v>57.551000000000002</v>
      </c>
      <c r="AH82" s="288">
        <v>59.046999999999997</v>
      </c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59"/>
      <c r="AU82" s="259"/>
      <c r="AV82" s="259"/>
      <c r="AW82" s="259"/>
      <c r="AX82" s="259"/>
      <c r="AY82" s="259"/>
      <c r="AZ82" s="259"/>
      <c r="BA82" s="260">
        <v>38.97</v>
      </c>
    </row>
    <row r="83" spans="16:53">
      <c r="P83" s="258">
        <v>40.770000000000003</v>
      </c>
      <c r="Q83" s="259">
        <v>40.012999999999998</v>
      </c>
      <c r="R83" s="259">
        <v>39.950000000000003</v>
      </c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>
        <v>57.192</v>
      </c>
      <c r="AH83" s="288">
        <v>59.667999999999999</v>
      </c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59"/>
      <c r="AU83" s="259"/>
      <c r="AV83" s="259"/>
      <c r="AW83" s="259"/>
      <c r="AX83" s="259"/>
      <c r="AY83" s="259"/>
      <c r="AZ83" s="259"/>
      <c r="BA83" s="260">
        <v>39.002000000000002</v>
      </c>
    </row>
    <row r="84" spans="16:53">
      <c r="P84" s="258">
        <v>41.978999999999999</v>
      </c>
      <c r="Q84" s="259">
        <v>39.99</v>
      </c>
      <c r="R84" s="259">
        <v>40.634999999999998</v>
      </c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>
        <v>66.239999999999995</v>
      </c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59"/>
      <c r="AU84" s="259"/>
      <c r="AV84" s="259"/>
      <c r="AW84" s="259"/>
      <c r="AX84" s="259"/>
      <c r="AY84" s="259"/>
      <c r="AZ84" s="259"/>
      <c r="BA84" s="260">
        <v>39.225000000000001</v>
      </c>
    </row>
    <row r="85" spans="16:53">
      <c r="P85" s="258">
        <v>40.209000000000003</v>
      </c>
      <c r="Q85" s="259">
        <v>39.968000000000004</v>
      </c>
      <c r="R85" s="259">
        <v>40.643000000000001</v>
      </c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59"/>
      <c r="AU85" s="259"/>
      <c r="AV85" s="259"/>
      <c r="AW85" s="259"/>
      <c r="AX85" s="259"/>
      <c r="AY85" s="259"/>
      <c r="AZ85" s="259"/>
      <c r="BA85" s="260">
        <v>39.371000000000002</v>
      </c>
    </row>
    <row r="86" spans="16:53">
      <c r="P86" s="258">
        <v>40.912999999999997</v>
      </c>
      <c r="Q86" s="259">
        <v>40.253999999999998</v>
      </c>
      <c r="R86" s="259">
        <v>41.369</v>
      </c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59"/>
      <c r="AU86" s="259"/>
      <c r="AV86" s="259"/>
      <c r="AW86" s="259"/>
      <c r="AX86" s="259"/>
      <c r="AY86" s="259"/>
      <c r="AZ86" s="259"/>
      <c r="BA86" s="260">
        <v>41.399000000000001</v>
      </c>
    </row>
    <row r="87" spans="16:53">
      <c r="P87" s="258">
        <v>39.975000000000001</v>
      </c>
      <c r="Q87" s="259">
        <v>40.445</v>
      </c>
      <c r="R87" s="259">
        <v>41.293999999999997</v>
      </c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59"/>
      <c r="AU87" s="259"/>
      <c r="AV87" s="259"/>
      <c r="AW87" s="259"/>
      <c r="AX87" s="259"/>
      <c r="AY87" s="259"/>
      <c r="AZ87" s="259"/>
      <c r="BA87" s="260">
        <v>41.164999999999999</v>
      </c>
    </row>
    <row r="88" spans="16:53">
      <c r="P88" s="258">
        <v>40.109000000000002</v>
      </c>
      <c r="Q88" s="259">
        <v>40.365000000000002</v>
      </c>
      <c r="R88" s="259">
        <v>40.155000000000001</v>
      </c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59"/>
      <c r="AU88" s="259"/>
      <c r="AV88" s="259"/>
      <c r="AW88" s="259"/>
      <c r="AX88" s="259"/>
      <c r="AY88" s="259"/>
      <c r="AZ88" s="259"/>
      <c r="BA88" s="260">
        <v>39.183999999999997</v>
      </c>
    </row>
    <row r="89" spans="16:53">
      <c r="P89" s="258">
        <v>40.130000000000003</v>
      </c>
      <c r="Q89" s="259">
        <v>40.116999999999997</v>
      </c>
      <c r="R89" s="259">
        <v>41.002000000000002</v>
      </c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59"/>
      <c r="AU89" s="259"/>
      <c r="AV89" s="259"/>
      <c r="AW89" s="259"/>
      <c r="AX89" s="259"/>
      <c r="AY89" s="259"/>
      <c r="AZ89" s="259"/>
      <c r="BA89" s="260">
        <v>39.493000000000002</v>
      </c>
    </row>
    <row r="90" spans="16:53">
      <c r="P90" s="258">
        <v>39.831000000000003</v>
      </c>
      <c r="Q90" s="259">
        <v>40.249000000000002</v>
      </c>
      <c r="R90" s="259">
        <v>40.962000000000003</v>
      </c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59"/>
      <c r="AU90" s="259"/>
      <c r="AV90" s="259"/>
      <c r="AW90" s="259"/>
      <c r="AX90" s="259"/>
      <c r="AY90" s="259"/>
      <c r="AZ90" s="259"/>
      <c r="BA90" s="260">
        <v>39.761000000000003</v>
      </c>
    </row>
    <row r="91" spans="16:53">
      <c r="P91" s="258">
        <v>39.969000000000001</v>
      </c>
      <c r="Q91" s="259">
        <v>40.405999999999999</v>
      </c>
      <c r="R91" s="259">
        <v>40.180999999999997</v>
      </c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59"/>
      <c r="AU91" s="259"/>
      <c r="AV91" s="259"/>
      <c r="AW91" s="259"/>
      <c r="AX91" s="259"/>
      <c r="AY91" s="259"/>
      <c r="AZ91" s="259"/>
      <c r="BA91" s="260">
        <v>41.923000000000002</v>
      </c>
    </row>
    <row r="92" spans="16:53">
      <c r="P92" s="258">
        <v>39.881</v>
      </c>
      <c r="Q92" s="259">
        <v>40.658000000000001</v>
      </c>
      <c r="R92" s="259">
        <v>40.01</v>
      </c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59"/>
      <c r="AU92" s="259"/>
      <c r="AV92" s="259"/>
      <c r="AW92" s="259"/>
      <c r="AX92" s="259"/>
      <c r="AY92" s="259"/>
      <c r="AZ92" s="259"/>
      <c r="BA92" s="260">
        <v>39.463999999999999</v>
      </c>
    </row>
    <row r="93" spans="16:53">
      <c r="P93" s="258">
        <v>39.802</v>
      </c>
      <c r="Q93" s="259">
        <v>40.363999999999997</v>
      </c>
      <c r="R93" s="259">
        <v>40.003</v>
      </c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60">
        <v>39.536000000000001</v>
      </c>
    </row>
    <row r="94" spans="16:53">
      <c r="P94" s="258">
        <v>39.963999999999999</v>
      </c>
      <c r="Q94" s="259">
        <v>40.228999999999999</v>
      </c>
      <c r="R94" s="259">
        <v>42.104999999999997</v>
      </c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60">
        <v>39.479999999999997</v>
      </c>
    </row>
    <row r="95" spans="16:53">
      <c r="P95" s="258">
        <v>40.249000000000002</v>
      </c>
      <c r="Q95" s="259">
        <v>40.081000000000003</v>
      </c>
      <c r="R95" s="259">
        <v>40.488999999999997</v>
      </c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60">
        <v>39.110999999999997</v>
      </c>
    </row>
    <row r="96" spans="16:53">
      <c r="P96" s="258">
        <v>40.429000000000002</v>
      </c>
      <c r="Q96" s="259">
        <v>40.037999999999997</v>
      </c>
      <c r="R96" s="259">
        <v>39.787999999999997</v>
      </c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60">
        <v>39.087000000000003</v>
      </c>
    </row>
    <row r="97" spans="16:53">
      <c r="P97" s="258">
        <v>40.164999999999999</v>
      </c>
      <c r="Q97" s="259">
        <v>39.920999999999999</v>
      </c>
      <c r="R97" s="259">
        <v>39.697000000000003</v>
      </c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60">
        <v>39.335000000000001</v>
      </c>
    </row>
    <row r="98" spans="16:53">
      <c r="P98" s="258">
        <v>40.131999999999998</v>
      </c>
      <c r="Q98" s="259">
        <v>41.014000000000003</v>
      </c>
      <c r="R98" s="259">
        <v>39.825000000000003</v>
      </c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60">
        <v>39.055</v>
      </c>
    </row>
    <row r="99" spans="16:53">
      <c r="P99" s="258">
        <v>40.237000000000002</v>
      </c>
      <c r="Q99" s="259">
        <v>40.880000000000003</v>
      </c>
      <c r="R99" s="259">
        <v>39.777999999999999</v>
      </c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60">
        <v>39.015999999999998</v>
      </c>
    </row>
    <row r="100" spans="16:53">
      <c r="P100" s="258">
        <v>40.249000000000002</v>
      </c>
      <c r="Q100" s="259">
        <v>40.874000000000002</v>
      </c>
      <c r="R100" s="259">
        <v>39.546999999999997</v>
      </c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60">
        <v>39.097999999999999</v>
      </c>
    </row>
    <row r="101" spans="16:53">
      <c r="P101" s="261">
        <v>39.99</v>
      </c>
      <c r="Q101" s="262">
        <v>39.979999999999997</v>
      </c>
      <c r="R101" s="262">
        <v>39.582000000000001</v>
      </c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3">
        <v>38.886000000000003</v>
      </c>
    </row>
    <row r="102" spans="16:53">
      <c r="P102" s="261">
        <v>58.753</v>
      </c>
      <c r="Q102" s="262">
        <v>39.71</v>
      </c>
      <c r="R102" s="262">
        <v>39.567</v>
      </c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3">
        <v>39.575000000000003</v>
      </c>
    </row>
    <row r="103" spans="16:53">
      <c r="P103" s="261">
        <v>40.43</v>
      </c>
      <c r="Q103" s="262">
        <v>39.979999999999997</v>
      </c>
      <c r="R103" s="262">
        <v>39.779000000000003</v>
      </c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3">
        <v>39.024999999999999</v>
      </c>
    </row>
    <row r="104" spans="16:53">
      <c r="P104" s="261">
        <v>40.128999999999998</v>
      </c>
      <c r="Q104" s="262">
        <v>39.86</v>
      </c>
      <c r="R104" s="262">
        <v>39.686999999999998</v>
      </c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3">
        <v>39.023000000000003</v>
      </c>
    </row>
    <row r="105" spans="16:53">
      <c r="P105" s="261">
        <v>40.378999999999998</v>
      </c>
      <c r="Q105" s="262">
        <v>39.75</v>
      </c>
      <c r="R105" s="262">
        <v>39.462000000000003</v>
      </c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3">
        <v>39.302</v>
      </c>
    </row>
    <row r="106" spans="16:53">
      <c r="P106" s="261">
        <v>40.415999999999997</v>
      </c>
      <c r="Q106" s="262">
        <v>40.1</v>
      </c>
      <c r="R106" s="262">
        <v>39.65</v>
      </c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3">
        <v>39.545999999999999</v>
      </c>
    </row>
    <row r="107" spans="16:53">
      <c r="P107" s="261">
        <v>41.058999999999997</v>
      </c>
      <c r="Q107" s="262">
        <v>39.9</v>
      </c>
      <c r="R107" s="262">
        <v>39.616</v>
      </c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3">
        <v>39.204999999999998</v>
      </c>
    </row>
    <row r="108" spans="16:53">
      <c r="P108" s="261">
        <v>40.042000000000002</v>
      </c>
      <c r="Q108" s="262">
        <v>39.75</v>
      </c>
      <c r="R108" s="262">
        <v>40.130000000000003</v>
      </c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3">
        <v>39.055</v>
      </c>
    </row>
    <row r="109" spans="16:53">
      <c r="P109" s="261">
        <v>40.021999999999998</v>
      </c>
      <c r="Q109" s="262">
        <v>40.17</v>
      </c>
      <c r="R109" s="262">
        <v>39.597999999999999</v>
      </c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3">
        <v>39.261000000000003</v>
      </c>
    </row>
    <row r="110" spans="16:53">
      <c r="P110" s="261">
        <v>39.863</v>
      </c>
      <c r="Q110" s="262">
        <v>39.869999999999997</v>
      </c>
      <c r="R110" s="262">
        <v>39.735999999999997</v>
      </c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3">
        <v>38.950000000000003</v>
      </c>
    </row>
    <row r="111" spans="16:53">
      <c r="P111" s="261">
        <v>39.94</v>
      </c>
      <c r="Q111" s="262">
        <v>40.07</v>
      </c>
      <c r="R111" s="262">
        <v>39.840000000000003</v>
      </c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3">
        <v>39.753</v>
      </c>
    </row>
    <row r="112" spans="16:53">
      <c r="P112" s="261">
        <v>39.889000000000003</v>
      </c>
      <c r="Q112" s="262">
        <v>39.85</v>
      </c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3"/>
    </row>
    <row r="113" spans="16:53">
      <c r="P113" s="261">
        <v>39.887999999999998</v>
      </c>
      <c r="Q113" s="262">
        <v>39.9</v>
      </c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3"/>
    </row>
    <row r="114" spans="16:53">
      <c r="P114" s="261">
        <v>39.886000000000003</v>
      </c>
      <c r="Q114" s="262">
        <v>39.96</v>
      </c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3"/>
    </row>
    <row r="115" spans="16:53">
      <c r="P115" s="261">
        <v>39.795999999999999</v>
      </c>
      <c r="Q115" s="262">
        <v>40.270000000000003</v>
      </c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3"/>
    </row>
    <row r="116" spans="16:53">
      <c r="P116" s="261">
        <v>39.840000000000003</v>
      </c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3"/>
    </row>
    <row r="117" spans="16:53">
      <c r="P117" s="261">
        <v>39.722000000000001</v>
      </c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3"/>
    </row>
    <row r="118" spans="16:53">
      <c r="P118" s="261">
        <v>40.167000000000002</v>
      </c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3"/>
    </row>
    <row r="119" spans="16:53">
      <c r="P119" s="261">
        <v>41.234999999999999</v>
      </c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3"/>
    </row>
    <row r="120" spans="16:53">
      <c r="P120" s="261">
        <v>40.573999999999998</v>
      </c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3"/>
    </row>
    <row r="121" spans="16:53">
      <c r="P121" s="261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3"/>
    </row>
    <row r="122" spans="16:53" ht="15.75" thickBot="1">
      <c r="P122" s="264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6"/>
    </row>
  </sheetData>
  <mergeCells count="25">
    <mergeCell ref="K29:K30"/>
    <mergeCell ref="J29:J30"/>
    <mergeCell ref="I29:I30"/>
    <mergeCell ref="A29:A30"/>
    <mergeCell ref="C29:C30"/>
    <mergeCell ref="B29:B30"/>
    <mergeCell ref="C20:C21"/>
    <mergeCell ref="B20:B21"/>
    <mergeCell ref="A20:A21"/>
    <mergeCell ref="K20:K21"/>
    <mergeCell ref="J20:J21"/>
    <mergeCell ref="I20:I21"/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9"/>
  <sheetViews>
    <sheetView topLeftCell="A20" zoomScale="70" zoomScaleNormal="70" workbookViewId="0">
      <selection activeCell="L32" sqref="L32"/>
    </sheetView>
  </sheetViews>
  <sheetFormatPr defaultRowHeight="15"/>
  <cols>
    <col min="1" max="1" width="7.28515625" customWidth="1"/>
    <col min="2" max="2" width="23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4" max="14" width="18.5703125" customWidth="1"/>
    <col min="15" max="15" width="20" customWidth="1"/>
    <col min="16" max="20" width="6.7109375" customWidth="1"/>
    <col min="21" max="21" width="2.7109375" customWidth="1"/>
    <col min="22" max="22" width="2.5703125" customWidth="1"/>
    <col min="23" max="23" width="2.42578125" customWidth="1"/>
    <col min="24" max="26" width="2.85546875" customWidth="1"/>
    <col min="27" max="27" width="2.28515625" customWidth="1"/>
    <col min="28" max="53" width="6.7109375" customWidth="1"/>
  </cols>
  <sheetData>
    <row r="1" spans="1:53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3" ht="10.5" customHeight="1"/>
    <row r="3" spans="1:53" ht="15.75" customHeight="1" thickBot="1">
      <c r="A3" s="568" t="s">
        <v>193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3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36" t="str">
        <f>B7</f>
        <v>Guerra Liberiano</v>
      </c>
      <c r="Q4" s="137" t="str">
        <f>B8</f>
        <v>Capello Carlo Alberto</v>
      </c>
      <c r="R4" s="137" t="str">
        <f>B9</f>
        <v>Bragante Ricciardo</v>
      </c>
      <c r="S4" s="137" t="str">
        <f>B10</f>
        <v>Rocco Andrea</v>
      </c>
      <c r="T4" s="137" t="str">
        <f>B11</f>
        <v>Capello Carlo Alberto</v>
      </c>
      <c r="U4" s="137" t="str">
        <f>B12</f>
        <v>Rocco Andrea</v>
      </c>
      <c r="V4" s="137" t="str">
        <f>B13</f>
        <v>Rocco Andrea</v>
      </c>
      <c r="W4" s="137" t="str">
        <f>B14</f>
        <v>Rocco Andrea</v>
      </c>
      <c r="X4" s="137" t="str">
        <f>B15</f>
        <v>Rocco Andrea</v>
      </c>
      <c r="Y4" s="137" t="str">
        <f>B16</f>
        <v>Rocco Andrea</v>
      </c>
      <c r="Z4" s="137" t="str">
        <f>B17</f>
        <v>Rocco Andrea</v>
      </c>
      <c r="AA4" s="137" t="str">
        <f>B18</f>
        <v>Rocco Andrea</v>
      </c>
      <c r="AB4" s="137" t="str">
        <f>B19</f>
        <v>Rocco Andrea</v>
      </c>
      <c r="AC4" s="137" t="str">
        <f>B20</f>
        <v>Capello Carlo Alberto</v>
      </c>
      <c r="AD4" s="137" t="str">
        <f>B21</f>
        <v>Guerra Liberiano</v>
      </c>
      <c r="AE4" s="137" t="str">
        <f>B21</f>
        <v>Guerra Liberiano</v>
      </c>
      <c r="AF4" s="137" t="str">
        <f>B23</f>
        <v>Rocco Andrea</v>
      </c>
      <c r="AG4" s="137" t="str">
        <f>B24</f>
        <v>Guerra Liberiano</v>
      </c>
      <c r="AH4" s="137" t="str">
        <f>B25</f>
        <v>Bragante Ricciardo</v>
      </c>
      <c r="AI4" s="137" t="str">
        <f>B26</f>
        <v>Rocco Andrea</v>
      </c>
      <c r="AJ4" s="137" t="str">
        <f>B27</f>
        <v>Calascibetta Leonardo</v>
      </c>
      <c r="AK4" s="137" t="str">
        <f>B28</f>
        <v>Capello Carlo Alberto</v>
      </c>
      <c r="AL4" s="137" t="str">
        <f>B29</f>
        <v>Guerra Liberiano</v>
      </c>
      <c r="AM4" s="137" t="str">
        <f>B29</f>
        <v>Guerra Liberiano</v>
      </c>
      <c r="AN4" s="137" t="str">
        <f>B31</f>
        <v>Guerra Liberiano</v>
      </c>
      <c r="AO4" s="137" t="str">
        <f>B32</f>
        <v>Calascibetta Leonardo</v>
      </c>
      <c r="AP4" s="137" t="str">
        <f>B33</f>
        <v>Calascibetta Leonardo</v>
      </c>
      <c r="AQ4" s="137" t="str">
        <f>B34</f>
        <v>Capello Carlo Alberto</v>
      </c>
      <c r="AR4" s="137" t="str">
        <f>B35</f>
        <v>Bragante Ricciardo</v>
      </c>
      <c r="AS4" s="137" t="str">
        <f>B36</f>
        <v>Guerra Liberiano</v>
      </c>
      <c r="AT4" s="137" t="str">
        <f>B37</f>
        <v>Capello Carlo Alberto</v>
      </c>
      <c r="AU4" s="137" t="str">
        <f>B38</f>
        <v>Bragante Ricciardo</v>
      </c>
      <c r="AV4" s="137" t="str">
        <f>B39</f>
        <v>Rocco Andrea</v>
      </c>
      <c r="AW4" s="137" t="str">
        <f>B40</f>
        <v>Rocco Andrea</v>
      </c>
      <c r="AX4" s="137" t="str">
        <f>B41</f>
        <v>Rocco Andrea</v>
      </c>
      <c r="AY4" s="137" t="str">
        <f>B42</f>
        <v>Rocco Andrea</v>
      </c>
      <c r="AZ4" s="137" t="str">
        <f>B43</f>
        <v>Rocco Andrea</v>
      </c>
      <c r="BA4" s="138" t="str">
        <f>B44</f>
        <v>Rocco Andrea</v>
      </c>
    </row>
    <row r="5" spans="1:53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8">
        <v>49.793999999999997</v>
      </c>
      <c r="Q5" s="259">
        <v>40.630000000000003</v>
      </c>
      <c r="R5" s="259">
        <v>40.978999999999999</v>
      </c>
      <c r="S5" s="259">
        <v>40.840000000000003</v>
      </c>
      <c r="T5" s="259">
        <v>41.16</v>
      </c>
      <c r="U5" s="295"/>
      <c r="V5" s="295"/>
      <c r="W5" s="295"/>
      <c r="X5" s="295"/>
      <c r="Y5" s="295"/>
      <c r="Z5" s="295"/>
      <c r="AA5" s="295"/>
      <c r="AB5" s="295">
        <v>59.941000000000003</v>
      </c>
      <c r="AC5" s="295">
        <v>58.994</v>
      </c>
      <c r="AD5" s="295">
        <v>61.131</v>
      </c>
      <c r="AE5" s="295">
        <v>60.155000000000001</v>
      </c>
      <c r="AF5" s="295">
        <v>59.277999999999999</v>
      </c>
      <c r="AG5" s="295">
        <v>59.534999999999997</v>
      </c>
      <c r="AH5" s="295">
        <v>60.048999999999999</v>
      </c>
      <c r="AI5" s="295">
        <v>58.911999999999999</v>
      </c>
      <c r="AJ5" s="295">
        <v>57.78</v>
      </c>
      <c r="AK5" s="295">
        <v>56.683999999999997</v>
      </c>
      <c r="AL5" s="295">
        <v>57.268000000000001</v>
      </c>
      <c r="AM5" s="295">
        <v>56.454000000000001</v>
      </c>
      <c r="AN5" s="295">
        <v>56.134999999999998</v>
      </c>
      <c r="AO5" s="295">
        <v>57.816000000000003</v>
      </c>
      <c r="AP5" s="295">
        <v>57.137</v>
      </c>
      <c r="AQ5" s="295">
        <v>56.929000000000002</v>
      </c>
      <c r="AR5" s="295">
        <v>57.281999999999996</v>
      </c>
      <c r="AS5" s="295">
        <v>55.674999999999997</v>
      </c>
      <c r="AT5" s="259">
        <v>46.408999999999999</v>
      </c>
      <c r="AU5" s="259">
        <v>43.485999999999997</v>
      </c>
      <c r="AV5" s="259">
        <v>40.255000000000003</v>
      </c>
      <c r="AW5" s="259">
        <v>41.530999999999999</v>
      </c>
      <c r="AX5" s="259"/>
      <c r="AY5" s="259"/>
      <c r="AZ5" s="259"/>
      <c r="BA5" s="260">
        <v>40.213000000000001</v>
      </c>
    </row>
    <row r="6" spans="1:53" s="1" customFormat="1" ht="32.25" customHeight="1" thickBot="1">
      <c r="A6" s="570"/>
      <c r="B6" s="571"/>
      <c r="C6" s="573"/>
      <c r="D6" s="575"/>
      <c r="E6" s="570"/>
      <c r="F6" s="27" t="s">
        <v>74</v>
      </c>
      <c r="G6" s="23" t="s">
        <v>75</v>
      </c>
      <c r="H6" s="28" t="s">
        <v>76</v>
      </c>
      <c r="I6" s="575"/>
      <c r="J6" s="24" t="s">
        <v>3</v>
      </c>
      <c r="K6" s="24" t="s">
        <v>2</v>
      </c>
      <c r="L6" s="590"/>
      <c r="M6" s="592"/>
      <c r="P6" s="258">
        <v>48.311</v>
      </c>
      <c r="Q6" s="259">
        <v>40.51</v>
      </c>
      <c r="R6" s="259">
        <v>40.819000000000003</v>
      </c>
      <c r="S6" s="259">
        <v>40.42</v>
      </c>
      <c r="T6" s="259">
        <v>40.195</v>
      </c>
      <c r="U6" s="295"/>
      <c r="V6" s="295"/>
      <c r="W6" s="295"/>
      <c r="X6" s="295"/>
      <c r="Y6" s="295"/>
      <c r="Z6" s="295"/>
      <c r="AA6" s="295"/>
      <c r="AB6" s="295">
        <v>59.222999999999999</v>
      </c>
      <c r="AC6" s="295">
        <v>58.69</v>
      </c>
      <c r="AD6" s="295">
        <v>60.28</v>
      </c>
      <c r="AE6" s="295">
        <v>59.715000000000003</v>
      </c>
      <c r="AF6" s="295">
        <v>59.744</v>
      </c>
      <c r="AG6" s="295">
        <v>58.539000000000001</v>
      </c>
      <c r="AH6" s="295">
        <v>59.389000000000003</v>
      </c>
      <c r="AI6" s="295">
        <v>58.533000000000001</v>
      </c>
      <c r="AJ6" s="295">
        <v>58.045000000000002</v>
      </c>
      <c r="AK6" s="295">
        <v>56.334000000000003</v>
      </c>
      <c r="AL6" s="295">
        <v>57.603000000000002</v>
      </c>
      <c r="AM6" s="295">
        <v>56.075000000000003</v>
      </c>
      <c r="AN6" s="295">
        <v>55.655000000000001</v>
      </c>
      <c r="AO6" s="295">
        <v>57.389000000000003</v>
      </c>
      <c r="AP6" s="295">
        <v>57.156999999999996</v>
      </c>
      <c r="AQ6" s="295">
        <v>56.332000000000001</v>
      </c>
      <c r="AR6" s="295">
        <v>56.948999999999998</v>
      </c>
      <c r="AS6" s="295">
        <v>55.46</v>
      </c>
      <c r="AT6" s="259">
        <v>42.540999999999997</v>
      </c>
      <c r="AU6" s="259">
        <v>41.03</v>
      </c>
      <c r="AV6" s="259">
        <v>39.951999999999998</v>
      </c>
      <c r="AW6" s="259"/>
      <c r="AX6" s="259"/>
      <c r="AY6" s="259"/>
      <c r="AZ6" s="259"/>
      <c r="BA6" s="260">
        <v>39.537999999999997</v>
      </c>
    </row>
    <row r="7" spans="1:53" s="2" customFormat="1" ht="24.95" customHeight="1">
      <c r="A7" s="29">
        <v>1</v>
      </c>
      <c r="B7" s="32" t="s">
        <v>118</v>
      </c>
      <c r="C7" s="36">
        <v>69</v>
      </c>
      <c r="D7" s="243">
        <v>115</v>
      </c>
      <c r="E7" s="278">
        <f>D7</f>
        <v>115</v>
      </c>
      <c r="F7" s="267">
        <f>MIN(P5:P120)</f>
        <v>39.920999999999999</v>
      </c>
      <c r="G7" s="267">
        <f>AVERAGE(P5:P120)</f>
        <v>41.348973913043466</v>
      </c>
      <c r="H7" s="268">
        <f>G7-F7</f>
        <v>1.4279739130434663</v>
      </c>
      <c r="I7" s="40">
        <f>J7</f>
        <v>5.5069444444444449E-2</v>
      </c>
      <c r="J7" s="44">
        <v>5.5069444444444449E-2</v>
      </c>
      <c r="K7" s="199">
        <f>J7</f>
        <v>5.5069444444444449E-2</v>
      </c>
      <c r="L7" s="104" t="s">
        <v>189</v>
      </c>
      <c r="M7" s="299">
        <v>10</v>
      </c>
      <c r="N7" s="2" t="s">
        <v>453</v>
      </c>
      <c r="P7" s="258">
        <v>47.68</v>
      </c>
      <c r="Q7" s="259">
        <v>40.241999999999997</v>
      </c>
      <c r="R7" s="259">
        <v>42.746000000000002</v>
      </c>
      <c r="S7" s="259">
        <v>40.539000000000001</v>
      </c>
      <c r="T7" s="259">
        <v>40.600999999999999</v>
      </c>
      <c r="U7" s="295"/>
      <c r="V7" s="295"/>
      <c r="W7" s="295"/>
      <c r="X7" s="295"/>
      <c r="Y7" s="295"/>
      <c r="Z7" s="295"/>
      <c r="AA7" s="295"/>
      <c r="AB7" s="295">
        <v>59.116999999999997</v>
      </c>
      <c r="AC7" s="295">
        <v>58.101999999999997</v>
      </c>
      <c r="AD7" s="295">
        <v>58.978000000000002</v>
      </c>
      <c r="AE7" s="295">
        <v>58.896999999999998</v>
      </c>
      <c r="AF7" s="295">
        <v>59.738</v>
      </c>
      <c r="AG7" s="295">
        <v>59.235999999999997</v>
      </c>
      <c r="AH7" s="295">
        <v>59.539000000000001</v>
      </c>
      <c r="AI7" s="295">
        <v>59.508000000000003</v>
      </c>
      <c r="AJ7" s="295">
        <v>57.877000000000002</v>
      </c>
      <c r="AK7" s="295">
        <v>56.780999999999999</v>
      </c>
      <c r="AL7" s="295">
        <v>57.436999999999998</v>
      </c>
      <c r="AM7" s="295">
        <v>56.497999999999998</v>
      </c>
      <c r="AN7" s="295">
        <v>55.973999999999997</v>
      </c>
      <c r="AO7" s="295">
        <v>57.165999999999997</v>
      </c>
      <c r="AP7" s="295">
        <v>57.716000000000001</v>
      </c>
      <c r="AQ7" s="295">
        <v>56.484000000000002</v>
      </c>
      <c r="AR7" s="295">
        <v>56.784999999999997</v>
      </c>
      <c r="AS7" s="295">
        <v>55.228000000000002</v>
      </c>
      <c r="AT7" s="259">
        <v>42.51</v>
      </c>
      <c r="AU7" s="259">
        <v>40.671999999999997</v>
      </c>
      <c r="AV7" s="259">
        <v>40.261000000000003</v>
      </c>
      <c r="AW7" s="259"/>
      <c r="AX7" s="259"/>
      <c r="AY7" s="259"/>
      <c r="AZ7" s="259"/>
      <c r="BA7" s="260">
        <v>39.36</v>
      </c>
    </row>
    <row r="8" spans="1:53" s="2" customFormat="1" ht="24.95" customHeight="1">
      <c r="A8" s="428">
        <v>2</v>
      </c>
      <c r="B8" s="33" t="s">
        <v>115</v>
      </c>
      <c r="C8" s="427">
        <v>4</v>
      </c>
      <c r="D8" s="245">
        <v>154</v>
      </c>
      <c r="E8" s="291">
        <f>D8-D7</f>
        <v>39</v>
      </c>
      <c r="F8" s="281">
        <f>MIN(Q5:Q120)</f>
        <v>39.606999999999999</v>
      </c>
      <c r="G8" s="269">
        <f>AVERAGE(Q5:Q120)</f>
        <v>40.116789473684207</v>
      </c>
      <c r="H8" s="270">
        <f>G8-F8</f>
        <v>0.50978947368420791</v>
      </c>
      <c r="I8" s="430">
        <f>J8+I7</f>
        <v>7.4120370370370378E-2</v>
      </c>
      <c r="J8" s="45">
        <v>1.9050925925925926E-2</v>
      </c>
      <c r="K8" s="432">
        <f>J8</f>
        <v>1.9050925925925926E-2</v>
      </c>
      <c r="L8" s="104" t="s">
        <v>197</v>
      </c>
      <c r="M8" s="241">
        <v>5</v>
      </c>
      <c r="N8" s="2" t="s">
        <v>454</v>
      </c>
      <c r="P8" s="258">
        <v>46.926000000000002</v>
      </c>
      <c r="Q8" s="259">
        <v>40.677999999999997</v>
      </c>
      <c r="R8" s="259">
        <v>40.814999999999998</v>
      </c>
      <c r="S8" s="259">
        <v>40.343000000000004</v>
      </c>
      <c r="T8" s="259">
        <v>40.262</v>
      </c>
      <c r="U8" s="295"/>
      <c r="V8" s="295"/>
      <c r="W8" s="295"/>
      <c r="X8" s="295"/>
      <c r="Y8" s="295"/>
      <c r="Z8" s="295"/>
      <c r="AA8" s="295"/>
      <c r="AB8" s="295">
        <v>58.944000000000003</v>
      </c>
      <c r="AC8" s="295">
        <v>58.441000000000003</v>
      </c>
      <c r="AD8" s="295">
        <v>59.612000000000002</v>
      </c>
      <c r="AE8" s="295">
        <v>59.018999999999998</v>
      </c>
      <c r="AF8" s="295">
        <v>59.792000000000002</v>
      </c>
      <c r="AG8" s="295">
        <v>59.661999999999999</v>
      </c>
      <c r="AH8" s="295">
        <v>59.311</v>
      </c>
      <c r="AI8" s="295">
        <v>58.892000000000003</v>
      </c>
      <c r="AJ8" s="295">
        <v>57.332999999999998</v>
      </c>
      <c r="AK8" s="295">
        <v>56.795999999999999</v>
      </c>
      <c r="AL8" s="295"/>
      <c r="AM8" s="295">
        <v>56.326999999999998</v>
      </c>
      <c r="AN8" s="295">
        <v>55.457999999999998</v>
      </c>
      <c r="AO8" s="295">
        <v>57.686999999999998</v>
      </c>
      <c r="AP8" s="295">
        <v>58.113999999999997</v>
      </c>
      <c r="AQ8" s="295">
        <v>56.411000000000001</v>
      </c>
      <c r="AR8" s="295">
        <v>56.828000000000003</v>
      </c>
      <c r="AS8" s="295">
        <v>55.212000000000003</v>
      </c>
      <c r="AT8" s="259">
        <v>45.445</v>
      </c>
      <c r="AU8" s="259">
        <v>39.99</v>
      </c>
      <c r="AV8" s="259">
        <v>39.417999999999999</v>
      </c>
      <c r="AW8" s="259"/>
      <c r="AX8" s="259"/>
      <c r="AY8" s="259"/>
      <c r="AZ8" s="259"/>
      <c r="BA8" s="260">
        <v>39.302</v>
      </c>
    </row>
    <row r="9" spans="1:53" s="2" customFormat="1" ht="24.95" customHeight="1">
      <c r="A9" s="428">
        <v>3</v>
      </c>
      <c r="B9" s="33" t="s">
        <v>116</v>
      </c>
      <c r="C9" s="427">
        <v>8</v>
      </c>
      <c r="D9" s="245">
        <v>229</v>
      </c>
      <c r="E9" s="291">
        <f>D9-D8</f>
        <v>75</v>
      </c>
      <c r="F9" s="282">
        <f>MIN(R5:R120)</f>
        <v>40.197000000000003</v>
      </c>
      <c r="G9" s="269">
        <f>AVERAGE(R5:R120)</f>
        <v>40.770729729729744</v>
      </c>
      <c r="H9" s="270">
        <f t="shared" ref="H9:H44" si="0">G9-F9</f>
        <v>0.57372972972974168</v>
      </c>
      <c r="I9" s="430">
        <f>I8+J9</f>
        <v>0.11045138888888889</v>
      </c>
      <c r="J9" s="45">
        <v>3.6331018518518519E-2</v>
      </c>
      <c r="K9" s="432">
        <f>J9</f>
        <v>3.6331018518518519E-2</v>
      </c>
      <c r="L9" s="177" t="s">
        <v>209</v>
      </c>
      <c r="M9" s="241"/>
      <c r="P9" s="258">
        <v>46.747</v>
      </c>
      <c r="Q9" s="259">
        <v>40.451000000000001</v>
      </c>
      <c r="R9" s="259">
        <v>40.734000000000002</v>
      </c>
      <c r="S9" s="259">
        <v>40.198999999999998</v>
      </c>
      <c r="T9" s="259">
        <v>39.862000000000002</v>
      </c>
      <c r="U9" s="295"/>
      <c r="V9" s="295"/>
      <c r="W9" s="295"/>
      <c r="X9" s="295"/>
      <c r="Y9" s="295"/>
      <c r="Z9" s="295"/>
      <c r="AA9" s="295"/>
      <c r="AB9" s="295">
        <v>58.503999999999998</v>
      </c>
      <c r="AC9" s="295">
        <v>59.286999999999999</v>
      </c>
      <c r="AD9" s="295">
        <v>59.658999999999999</v>
      </c>
      <c r="AE9" s="295">
        <v>60.033999999999999</v>
      </c>
      <c r="AF9" s="295">
        <v>60.25</v>
      </c>
      <c r="AG9" s="295">
        <v>59.948</v>
      </c>
      <c r="AH9" s="295">
        <v>59.261000000000003</v>
      </c>
      <c r="AI9" s="295">
        <v>58.023000000000003</v>
      </c>
      <c r="AJ9" s="295">
        <v>57.411999999999999</v>
      </c>
      <c r="AK9" s="295">
        <v>56.463000000000001</v>
      </c>
      <c r="AL9" s="295"/>
      <c r="AM9" s="295">
        <v>56.19</v>
      </c>
      <c r="AN9" s="295">
        <v>55.158999999999999</v>
      </c>
      <c r="AO9" s="295">
        <v>57.457000000000001</v>
      </c>
      <c r="AP9" s="295">
        <v>57.328000000000003</v>
      </c>
      <c r="AQ9" s="295">
        <v>56.774000000000001</v>
      </c>
      <c r="AR9" s="295">
        <v>57.265999999999998</v>
      </c>
      <c r="AS9" s="295">
        <v>54.468000000000004</v>
      </c>
      <c r="AT9" s="259">
        <v>44.210999999999999</v>
      </c>
      <c r="AU9" s="259">
        <v>39.642000000000003</v>
      </c>
      <c r="AV9" s="259">
        <v>39.256</v>
      </c>
      <c r="AW9" s="259"/>
      <c r="AX9" s="259"/>
      <c r="AY9" s="259"/>
      <c r="AZ9" s="259"/>
      <c r="BA9" s="260">
        <v>39.137</v>
      </c>
    </row>
    <row r="10" spans="1:53" s="2" customFormat="1" ht="24.95" customHeight="1">
      <c r="A10" s="428">
        <v>4</v>
      </c>
      <c r="B10" s="33" t="s">
        <v>114</v>
      </c>
      <c r="C10" s="427">
        <v>9</v>
      </c>
      <c r="D10" s="245">
        <v>345</v>
      </c>
      <c r="E10" s="291">
        <f t="shared" ref="E10:E44" si="1">D10-D9</f>
        <v>116</v>
      </c>
      <c r="F10" s="287">
        <f>MIN(S5:S120)</f>
        <v>39.566000000000003</v>
      </c>
      <c r="G10" s="269">
        <f>AVERAGE(S5:S120)</f>
        <v>40.198930434782604</v>
      </c>
      <c r="H10" s="270">
        <f t="shared" si="0"/>
        <v>0.63293043478260103</v>
      </c>
      <c r="I10" s="430">
        <f t="shared" ref="I10:I16" si="2">J10+I9</f>
        <v>0.1653587962962963</v>
      </c>
      <c r="J10" s="45">
        <v>5.4907407407407405E-2</v>
      </c>
      <c r="K10" s="432">
        <f>J10</f>
        <v>5.4907407407407405E-2</v>
      </c>
      <c r="L10" s="177" t="s">
        <v>246</v>
      </c>
      <c r="M10" s="241"/>
      <c r="P10" s="258">
        <v>45.670999999999999</v>
      </c>
      <c r="Q10" s="259">
        <v>40.258000000000003</v>
      </c>
      <c r="R10" s="259">
        <v>40.558999999999997</v>
      </c>
      <c r="S10" s="259">
        <v>40.262999999999998</v>
      </c>
      <c r="T10" s="259">
        <v>40.722000000000001</v>
      </c>
      <c r="U10" s="295"/>
      <c r="V10" s="295"/>
      <c r="W10" s="295"/>
      <c r="X10" s="295"/>
      <c r="Y10" s="295"/>
      <c r="Z10" s="295"/>
      <c r="AA10" s="295"/>
      <c r="AB10" s="295">
        <v>59.552999999999997</v>
      </c>
      <c r="AC10" s="295">
        <v>58.180999999999997</v>
      </c>
      <c r="AD10" s="295">
        <v>59.03</v>
      </c>
      <c r="AE10" s="295">
        <v>58.816000000000003</v>
      </c>
      <c r="AF10" s="295">
        <v>59.973999999999997</v>
      </c>
      <c r="AG10" s="295">
        <v>59.366</v>
      </c>
      <c r="AH10" s="295">
        <v>59.334000000000003</v>
      </c>
      <c r="AI10" s="295">
        <v>57.921999999999997</v>
      </c>
      <c r="AJ10" s="295">
        <v>58.634</v>
      </c>
      <c r="AK10" s="295">
        <v>56.198</v>
      </c>
      <c r="AL10" s="295"/>
      <c r="AM10" s="295">
        <v>56.468000000000004</v>
      </c>
      <c r="AN10" s="295">
        <v>56.62</v>
      </c>
      <c r="AO10" s="295">
        <v>58.405999999999999</v>
      </c>
      <c r="AP10" s="295">
        <v>63.634999999999998</v>
      </c>
      <c r="AQ10" s="295">
        <v>56.85</v>
      </c>
      <c r="AR10" s="295">
        <v>57.902999999999999</v>
      </c>
      <c r="AS10" s="295">
        <v>54.335000000000001</v>
      </c>
      <c r="AT10" s="259">
        <v>42.052999999999997</v>
      </c>
      <c r="AU10" s="259">
        <v>39.771999999999998</v>
      </c>
      <c r="AV10" s="259">
        <v>39.130000000000003</v>
      </c>
      <c r="AW10" s="259"/>
      <c r="AX10" s="259"/>
      <c r="AY10" s="259"/>
      <c r="AZ10" s="259"/>
      <c r="BA10" s="260">
        <v>39.56</v>
      </c>
    </row>
    <row r="11" spans="1:53" s="2" customFormat="1" ht="24.95" customHeight="1">
      <c r="A11" s="428">
        <v>5</v>
      </c>
      <c r="B11" s="33" t="s">
        <v>115</v>
      </c>
      <c r="C11" s="427">
        <v>2</v>
      </c>
      <c r="D11" s="245">
        <v>403</v>
      </c>
      <c r="E11" s="291">
        <f t="shared" si="1"/>
        <v>58</v>
      </c>
      <c r="F11" s="282">
        <f>MIN(T5:T120)</f>
        <v>39.764000000000003</v>
      </c>
      <c r="G11" s="269">
        <f>AVERAGE(T5:T120)</f>
        <v>47.642736842105265</v>
      </c>
      <c r="H11" s="270">
        <f t="shared" si="0"/>
        <v>7.8787368421052619</v>
      </c>
      <c r="I11" s="430">
        <f t="shared" si="2"/>
        <v>0.19824074074074075</v>
      </c>
      <c r="J11" s="45">
        <v>3.2881944444444443E-2</v>
      </c>
      <c r="K11" s="432">
        <f>J11+K8</f>
        <v>5.1932870370370365E-2</v>
      </c>
      <c r="L11" s="104" t="s">
        <v>247</v>
      </c>
      <c r="M11" s="241"/>
      <c r="P11" s="258">
        <v>45.470999999999997</v>
      </c>
      <c r="Q11" s="259">
        <v>40.302</v>
      </c>
      <c r="R11" s="259">
        <v>40.542000000000002</v>
      </c>
      <c r="S11" s="259">
        <v>40.204000000000001</v>
      </c>
      <c r="T11" s="259">
        <v>42.283999999999999</v>
      </c>
      <c r="U11" s="295"/>
      <c r="V11" s="295"/>
      <c r="W11" s="295"/>
      <c r="X11" s="295"/>
      <c r="Y11" s="295"/>
      <c r="Z11" s="295"/>
      <c r="AA11" s="295"/>
      <c r="AB11" s="295">
        <v>58.677999999999997</v>
      </c>
      <c r="AC11" s="295">
        <v>58.375999999999998</v>
      </c>
      <c r="AD11" s="295">
        <v>59.295000000000002</v>
      </c>
      <c r="AE11" s="295">
        <v>59.384999999999998</v>
      </c>
      <c r="AF11" s="295">
        <v>60.591999999999999</v>
      </c>
      <c r="AG11" s="295">
        <v>58.695</v>
      </c>
      <c r="AH11" s="295">
        <v>59.218000000000004</v>
      </c>
      <c r="AI11" s="295">
        <v>58.811</v>
      </c>
      <c r="AJ11" s="295">
        <v>58.112000000000002</v>
      </c>
      <c r="AK11" s="295">
        <v>56.055</v>
      </c>
      <c r="AL11" s="295"/>
      <c r="AM11" s="295">
        <v>56.484000000000002</v>
      </c>
      <c r="AN11" s="295">
        <v>55.829000000000001</v>
      </c>
      <c r="AO11" s="295">
        <v>57.758000000000003</v>
      </c>
      <c r="AP11" s="295">
        <v>58.395000000000003</v>
      </c>
      <c r="AQ11" s="295">
        <v>56.152000000000001</v>
      </c>
      <c r="AR11" s="295">
        <v>57.884999999999998</v>
      </c>
      <c r="AS11" s="295">
        <v>54.558</v>
      </c>
      <c r="AT11" s="259">
        <v>42.500999999999998</v>
      </c>
      <c r="AU11" s="259">
        <v>39.628</v>
      </c>
      <c r="AV11" s="259">
        <v>39.518999999999998</v>
      </c>
      <c r="AW11" s="259"/>
      <c r="AX11" s="259"/>
      <c r="AY11" s="259"/>
      <c r="AZ11" s="259"/>
      <c r="BA11" s="260">
        <v>39.043999999999997</v>
      </c>
    </row>
    <row r="12" spans="1:53" s="2" customFormat="1" ht="24.95" customHeight="1">
      <c r="A12" s="428">
        <v>6</v>
      </c>
      <c r="B12" s="33" t="s">
        <v>114</v>
      </c>
      <c r="C12" s="427">
        <v>4</v>
      </c>
      <c r="D12" s="245">
        <v>404</v>
      </c>
      <c r="E12" s="291">
        <f t="shared" si="1"/>
        <v>1</v>
      </c>
      <c r="F12" s="282"/>
      <c r="G12" s="269"/>
      <c r="H12" s="270"/>
      <c r="I12" s="430">
        <f t="shared" si="2"/>
        <v>0.1996064814814815</v>
      </c>
      <c r="J12" s="45">
        <v>1.3657407407407409E-3</v>
      </c>
      <c r="K12" s="432">
        <f>J12+K10</f>
        <v>5.6273148148148149E-2</v>
      </c>
      <c r="L12" s="104" t="s">
        <v>248</v>
      </c>
      <c r="M12" s="241"/>
      <c r="P12" s="258">
        <v>44.84</v>
      </c>
      <c r="Q12" s="259">
        <v>40.000999999999998</v>
      </c>
      <c r="R12" s="259">
        <v>40.31</v>
      </c>
      <c r="S12" s="259">
        <v>40.021000000000001</v>
      </c>
      <c r="T12" s="259">
        <v>40.787999999999997</v>
      </c>
      <c r="U12" s="295"/>
      <c r="V12" s="295"/>
      <c r="W12" s="295"/>
      <c r="X12" s="295"/>
      <c r="Y12" s="295"/>
      <c r="Z12" s="295"/>
      <c r="AA12" s="295"/>
      <c r="AB12" s="295">
        <v>59.244</v>
      </c>
      <c r="AC12" s="295">
        <v>58.033000000000001</v>
      </c>
      <c r="AD12" s="295">
        <v>59.250999999999998</v>
      </c>
      <c r="AE12" s="295">
        <v>58.984000000000002</v>
      </c>
      <c r="AF12" s="295">
        <v>60.201999999999998</v>
      </c>
      <c r="AG12" s="295">
        <v>58.713999999999999</v>
      </c>
      <c r="AH12" s="295">
        <v>59.93</v>
      </c>
      <c r="AI12" s="295">
        <v>59.204000000000001</v>
      </c>
      <c r="AJ12" s="295">
        <v>57.107999999999997</v>
      </c>
      <c r="AK12" s="295">
        <v>56.396000000000001</v>
      </c>
      <c r="AL12" s="295"/>
      <c r="AM12" s="295">
        <v>56.433999999999997</v>
      </c>
      <c r="AN12" s="295">
        <v>55.207000000000001</v>
      </c>
      <c r="AO12" s="295">
        <v>58.283000000000001</v>
      </c>
      <c r="AP12" s="295">
        <v>57.887</v>
      </c>
      <c r="AQ12" s="295">
        <v>57.862000000000002</v>
      </c>
      <c r="AR12" s="295">
        <v>57.206000000000003</v>
      </c>
      <c r="AS12" s="295">
        <v>53.991999999999997</v>
      </c>
      <c r="AT12" s="259">
        <v>41.055</v>
      </c>
      <c r="AU12" s="259">
        <v>39.520000000000003</v>
      </c>
      <c r="AV12" s="259">
        <v>40.790999999999997</v>
      </c>
      <c r="AW12" s="259"/>
      <c r="AX12" s="259"/>
      <c r="AY12" s="259"/>
      <c r="AZ12" s="259"/>
      <c r="BA12" s="260">
        <v>39.198</v>
      </c>
    </row>
    <row r="13" spans="1:53" s="2" customFormat="1" ht="24.95" customHeight="1">
      <c r="A13" s="428">
        <v>7</v>
      </c>
      <c r="B13" s="33" t="s">
        <v>114</v>
      </c>
      <c r="C13" s="427">
        <v>4</v>
      </c>
      <c r="D13" s="245">
        <v>405</v>
      </c>
      <c r="E13" s="291">
        <f t="shared" si="1"/>
        <v>1</v>
      </c>
      <c r="F13" s="282"/>
      <c r="G13" s="269"/>
      <c r="H13" s="270"/>
      <c r="I13" s="430">
        <f t="shared" si="2"/>
        <v>0.20100694444444445</v>
      </c>
      <c r="J13" s="45">
        <v>1.4004629629629629E-3</v>
      </c>
      <c r="K13" s="432">
        <f t="shared" ref="K13:K19" si="3">J13+K12</f>
        <v>5.7673611111111113E-2</v>
      </c>
      <c r="L13" s="104" t="s">
        <v>249</v>
      </c>
      <c r="M13" s="241"/>
      <c r="P13" s="258">
        <v>44.511000000000003</v>
      </c>
      <c r="Q13" s="259">
        <v>40.066000000000003</v>
      </c>
      <c r="R13" s="259">
        <v>40.622</v>
      </c>
      <c r="S13" s="259">
        <v>40.122999999999998</v>
      </c>
      <c r="T13" s="259">
        <v>40.011000000000003</v>
      </c>
      <c r="U13" s="295"/>
      <c r="V13" s="295"/>
      <c r="W13" s="295"/>
      <c r="X13" s="295"/>
      <c r="Y13" s="295"/>
      <c r="Z13" s="295"/>
      <c r="AA13" s="295"/>
      <c r="AB13" s="295">
        <v>59.28</v>
      </c>
      <c r="AC13" s="295">
        <v>58.643999999999998</v>
      </c>
      <c r="AD13" s="295">
        <v>59.591999999999999</v>
      </c>
      <c r="AE13" s="295">
        <v>58.536999999999999</v>
      </c>
      <c r="AF13" s="295">
        <v>59.942</v>
      </c>
      <c r="AG13" s="295">
        <v>59.002000000000002</v>
      </c>
      <c r="AH13" s="295">
        <v>59.234999999999999</v>
      </c>
      <c r="AI13" s="295">
        <v>58.944000000000003</v>
      </c>
      <c r="AJ13" s="295">
        <v>57.045999999999999</v>
      </c>
      <c r="AK13" s="295">
        <v>56.036000000000001</v>
      </c>
      <c r="AL13" s="295"/>
      <c r="AM13" s="295">
        <v>56.317</v>
      </c>
      <c r="AN13" s="295">
        <v>55.43</v>
      </c>
      <c r="AO13" s="295">
        <v>57.978999999999999</v>
      </c>
      <c r="AP13" s="295">
        <v>57.704999999999998</v>
      </c>
      <c r="AQ13" s="295">
        <v>56.753</v>
      </c>
      <c r="AR13" s="295">
        <v>57.106000000000002</v>
      </c>
      <c r="AS13" s="295">
        <v>53.83</v>
      </c>
      <c r="AT13" s="259">
        <v>40.741</v>
      </c>
      <c r="AU13" s="259">
        <v>39.49</v>
      </c>
      <c r="AV13" s="259"/>
      <c r="AW13" s="259"/>
      <c r="AX13" s="259"/>
      <c r="AY13" s="259"/>
      <c r="AZ13" s="259"/>
      <c r="BA13" s="260">
        <v>39.520000000000003</v>
      </c>
    </row>
    <row r="14" spans="1:53" s="2" customFormat="1" ht="24.95" customHeight="1">
      <c r="A14" s="428">
        <v>8</v>
      </c>
      <c r="B14" s="33" t="s">
        <v>114</v>
      </c>
      <c r="C14" s="427">
        <v>4</v>
      </c>
      <c r="D14" s="245">
        <v>406</v>
      </c>
      <c r="E14" s="291">
        <f t="shared" si="1"/>
        <v>1</v>
      </c>
      <c r="F14" s="282"/>
      <c r="G14" s="269"/>
      <c r="H14" s="270"/>
      <c r="I14" s="430">
        <f t="shared" si="2"/>
        <v>0.20241898148148149</v>
      </c>
      <c r="J14" s="45">
        <v>1.4120370370370369E-3</v>
      </c>
      <c r="K14" s="432">
        <f t="shared" si="3"/>
        <v>5.9085648148148151E-2</v>
      </c>
      <c r="L14" s="104" t="s">
        <v>250</v>
      </c>
      <c r="M14" s="241"/>
      <c r="P14" s="258">
        <v>44.244</v>
      </c>
      <c r="Q14" s="259">
        <v>39.948</v>
      </c>
      <c r="R14" s="259">
        <v>40.197000000000003</v>
      </c>
      <c r="S14" s="259">
        <v>40.313000000000002</v>
      </c>
      <c r="T14" s="259">
        <v>40.082000000000001</v>
      </c>
      <c r="U14" s="295"/>
      <c r="V14" s="295"/>
      <c r="W14" s="295"/>
      <c r="X14" s="295"/>
      <c r="Y14" s="295"/>
      <c r="Z14" s="295"/>
      <c r="AA14" s="295"/>
      <c r="AB14" s="295">
        <v>59.128999999999998</v>
      </c>
      <c r="AC14" s="295">
        <v>57.945999999999998</v>
      </c>
      <c r="AD14" s="295">
        <v>58.533000000000001</v>
      </c>
      <c r="AE14" s="295">
        <v>58.523000000000003</v>
      </c>
      <c r="AF14" s="295">
        <v>60.164999999999999</v>
      </c>
      <c r="AG14" s="295">
        <v>58.412999999999997</v>
      </c>
      <c r="AH14" s="295">
        <v>59.421999999999997</v>
      </c>
      <c r="AI14" s="295">
        <v>58.423999999999999</v>
      </c>
      <c r="AJ14" s="295">
        <v>57.070999999999998</v>
      </c>
      <c r="AK14" s="295">
        <v>56.588000000000001</v>
      </c>
      <c r="AL14" s="295"/>
      <c r="AM14" s="295">
        <v>55.899000000000001</v>
      </c>
      <c r="AN14" s="295">
        <v>55.838999999999999</v>
      </c>
      <c r="AO14" s="295">
        <v>58.393000000000001</v>
      </c>
      <c r="AP14" s="295">
        <v>57.414999999999999</v>
      </c>
      <c r="AQ14" s="295">
        <v>56.768999999999998</v>
      </c>
      <c r="AR14" s="295">
        <v>57.523000000000003</v>
      </c>
      <c r="AS14" s="295">
        <v>53.829000000000001</v>
      </c>
      <c r="AT14" s="259">
        <v>41.045000000000002</v>
      </c>
      <c r="AU14" s="259">
        <v>39.25</v>
      </c>
      <c r="AV14" s="259"/>
      <c r="AW14" s="259"/>
      <c r="AX14" s="259"/>
      <c r="AY14" s="259"/>
      <c r="AZ14" s="259"/>
      <c r="BA14" s="260">
        <v>39.216000000000001</v>
      </c>
    </row>
    <row r="15" spans="1:53" s="2" customFormat="1" ht="24.95" customHeight="1">
      <c r="A15" s="428">
        <v>9</v>
      </c>
      <c r="B15" s="33" t="s">
        <v>114</v>
      </c>
      <c r="C15" s="427">
        <v>4</v>
      </c>
      <c r="D15" s="245">
        <v>407</v>
      </c>
      <c r="E15" s="291">
        <f t="shared" si="1"/>
        <v>1</v>
      </c>
      <c r="F15" s="282"/>
      <c r="G15" s="269"/>
      <c r="H15" s="270"/>
      <c r="I15" s="430">
        <f t="shared" si="2"/>
        <v>0.20383101851851854</v>
      </c>
      <c r="J15" s="45">
        <v>1.4120370370370369E-3</v>
      </c>
      <c r="K15" s="432">
        <f t="shared" si="3"/>
        <v>6.0497685185185189E-2</v>
      </c>
      <c r="L15" s="449" t="s">
        <v>251</v>
      </c>
      <c r="M15" s="241">
        <v>10</v>
      </c>
      <c r="N15" s="2" t="s">
        <v>436</v>
      </c>
      <c r="P15" s="258">
        <v>43.59</v>
      </c>
      <c r="Q15" s="259">
        <v>39.877000000000002</v>
      </c>
      <c r="R15" s="259">
        <v>40.234000000000002</v>
      </c>
      <c r="S15" s="259">
        <v>40.469000000000001</v>
      </c>
      <c r="T15" s="259">
        <v>39.875</v>
      </c>
      <c r="U15" s="295"/>
      <c r="V15" s="295"/>
      <c r="W15" s="295"/>
      <c r="X15" s="295"/>
      <c r="Y15" s="295"/>
      <c r="Z15" s="295"/>
      <c r="AA15" s="295"/>
      <c r="AB15" s="295">
        <v>58.901000000000003</v>
      </c>
      <c r="AC15" s="295">
        <v>57.96</v>
      </c>
      <c r="AD15" s="295">
        <v>58.923999999999999</v>
      </c>
      <c r="AE15" s="295">
        <v>58.997</v>
      </c>
      <c r="AF15" s="295">
        <v>60.246000000000002</v>
      </c>
      <c r="AG15" s="295">
        <v>59.036000000000001</v>
      </c>
      <c r="AH15" s="295">
        <v>59.082999999999998</v>
      </c>
      <c r="AI15" s="295">
        <v>58.014000000000003</v>
      </c>
      <c r="AJ15" s="295">
        <v>56.847999999999999</v>
      </c>
      <c r="AK15" s="295">
        <v>56.728000000000002</v>
      </c>
      <c r="AL15" s="295"/>
      <c r="AM15" s="295"/>
      <c r="AN15" s="295">
        <v>55.381999999999998</v>
      </c>
      <c r="AO15" s="295">
        <v>56.988999999999997</v>
      </c>
      <c r="AP15" s="295">
        <v>57.363</v>
      </c>
      <c r="AQ15" s="295">
        <v>56.491</v>
      </c>
      <c r="AR15" s="295">
        <v>57.331000000000003</v>
      </c>
      <c r="AS15" s="295">
        <v>53.793999999999997</v>
      </c>
      <c r="AT15" s="259">
        <v>40.21</v>
      </c>
      <c r="AU15" s="259">
        <v>39.76</v>
      </c>
      <c r="AV15" s="259"/>
      <c r="AW15" s="259"/>
      <c r="AX15" s="259"/>
      <c r="AY15" s="259"/>
      <c r="AZ15" s="259"/>
      <c r="BA15" s="260">
        <v>39.445999999999998</v>
      </c>
    </row>
    <row r="16" spans="1:53" s="2" customFormat="1" ht="24.95" customHeight="1">
      <c r="A16" s="428">
        <v>10</v>
      </c>
      <c r="B16" s="33" t="s">
        <v>114</v>
      </c>
      <c r="C16" s="427">
        <v>4</v>
      </c>
      <c r="D16" s="245">
        <v>408</v>
      </c>
      <c r="E16" s="291">
        <f t="shared" si="1"/>
        <v>1</v>
      </c>
      <c r="F16" s="282"/>
      <c r="G16" s="269"/>
      <c r="H16" s="270"/>
      <c r="I16" s="430">
        <f t="shared" si="2"/>
        <v>0.20521990740740742</v>
      </c>
      <c r="J16" s="45">
        <v>1.3888888888888889E-3</v>
      </c>
      <c r="K16" s="432">
        <f t="shared" si="3"/>
        <v>6.188657407407408E-2</v>
      </c>
      <c r="L16" s="451" t="s">
        <v>252</v>
      </c>
      <c r="M16" s="241"/>
      <c r="P16" s="258">
        <v>43.145000000000003</v>
      </c>
      <c r="Q16" s="259">
        <v>40.094999999999999</v>
      </c>
      <c r="R16" s="259">
        <v>41.283999999999999</v>
      </c>
      <c r="S16" s="259">
        <v>40.299999999999997</v>
      </c>
      <c r="T16" s="259">
        <v>39.984999999999999</v>
      </c>
      <c r="U16" s="295"/>
      <c r="V16" s="295"/>
      <c r="W16" s="295"/>
      <c r="X16" s="295"/>
      <c r="Y16" s="295"/>
      <c r="Z16" s="295"/>
      <c r="AA16" s="295"/>
      <c r="AB16" s="295">
        <v>58.825000000000003</v>
      </c>
      <c r="AC16" s="295">
        <v>57.959000000000003</v>
      </c>
      <c r="AD16" s="295">
        <v>58.375</v>
      </c>
      <c r="AE16" s="295">
        <v>59.043999999999997</v>
      </c>
      <c r="AF16" s="295">
        <v>60.012</v>
      </c>
      <c r="AG16" s="295">
        <v>58.753999999999998</v>
      </c>
      <c r="AH16" s="295">
        <v>59.334000000000003</v>
      </c>
      <c r="AI16" s="295">
        <v>57.869</v>
      </c>
      <c r="AJ16" s="295">
        <v>57.183</v>
      </c>
      <c r="AK16" s="295">
        <v>56.280999999999999</v>
      </c>
      <c r="AL16" s="295"/>
      <c r="AM16" s="295"/>
      <c r="AN16" s="295">
        <v>55.834000000000003</v>
      </c>
      <c r="AO16" s="295">
        <v>56.683999999999997</v>
      </c>
      <c r="AP16" s="295">
        <v>56.718000000000004</v>
      </c>
      <c r="AQ16" s="295">
        <v>56.014000000000003</v>
      </c>
      <c r="AR16" s="295">
        <v>56.886000000000003</v>
      </c>
      <c r="AS16" s="295">
        <v>53.484999999999999</v>
      </c>
      <c r="AT16" s="259">
        <v>40.191000000000003</v>
      </c>
      <c r="AU16" s="259">
        <v>39.130000000000003</v>
      </c>
      <c r="AV16" s="259"/>
      <c r="AW16" s="259"/>
      <c r="AX16" s="259"/>
      <c r="AY16" s="259"/>
      <c r="AZ16" s="259"/>
      <c r="BA16" s="260">
        <v>39.116999999999997</v>
      </c>
    </row>
    <row r="17" spans="1:53" s="2" customFormat="1" ht="24.95" customHeight="1">
      <c r="A17" s="428">
        <v>11</v>
      </c>
      <c r="B17" s="33" t="s">
        <v>114</v>
      </c>
      <c r="C17" s="427">
        <v>4</v>
      </c>
      <c r="D17" s="245">
        <v>409</v>
      </c>
      <c r="E17" s="291">
        <f t="shared" si="1"/>
        <v>1</v>
      </c>
      <c r="F17" s="282"/>
      <c r="G17" s="269"/>
      <c r="H17" s="270"/>
      <c r="I17" s="430">
        <f>I16+J17</f>
        <v>0.20662037037037037</v>
      </c>
      <c r="J17" s="45">
        <v>1.4004629629629629E-3</v>
      </c>
      <c r="K17" s="432">
        <f t="shared" si="3"/>
        <v>6.3287037037037044E-2</v>
      </c>
      <c r="L17" s="451" t="s">
        <v>222</v>
      </c>
      <c r="M17" s="5"/>
      <c r="P17" s="258">
        <v>42.953000000000003</v>
      </c>
      <c r="Q17" s="259">
        <v>39.935000000000002</v>
      </c>
      <c r="R17" s="259">
        <v>40.454000000000001</v>
      </c>
      <c r="S17" s="259">
        <v>40.308</v>
      </c>
      <c r="T17" s="259">
        <v>40.259</v>
      </c>
      <c r="U17" s="295"/>
      <c r="V17" s="295"/>
      <c r="W17" s="295"/>
      <c r="X17" s="295"/>
      <c r="Y17" s="295"/>
      <c r="Z17" s="295"/>
      <c r="AA17" s="295"/>
      <c r="AB17" s="295">
        <v>58.81</v>
      </c>
      <c r="AC17" s="295">
        <v>58.783999999999999</v>
      </c>
      <c r="AD17" s="295">
        <v>58.932000000000002</v>
      </c>
      <c r="AE17" s="295">
        <v>59.128999999999998</v>
      </c>
      <c r="AF17" s="295">
        <v>59.454000000000001</v>
      </c>
      <c r="AG17" s="295">
        <v>59.122</v>
      </c>
      <c r="AH17" s="295">
        <v>58.685000000000002</v>
      </c>
      <c r="AI17" s="295">
        <v>58.454999999999998</v>
      </c>
      <c r="AJ17" s="295">
        <v>56.802</v>
      </c>
      <c r="AK17" s="295">
        <v>56.959000000000003</v>
      </c>
      <c r="AL17" s="295"/>
      <c r="AM17" s="295"/>
      <c r="AN17" s="295">
        <v>55.744999999999997</v>
      </c>
      <c r="AO17" s="295">
        <v>57.345999999999997</v>
      </c>
      <c r="AP17" s="295">
        <v>57.482999999999997</v>
      </c>
      <c r="AQ17" s="295">
        <v>56.506999999999998</v>
      </c>
      <c r="AR17" s="295">
        <v>56.548999999999999</v>
      </c>
      <c r="AS17" s="295">
        <v>53.215000000000003</v>
      </c>
      <c r="AT17" s="259">
        <v>40.136000000000003</v>
      </c>
      <c r="AU17" s="259">
        <v>42.697000000000003</v>
      </c>
      <c r="AV17" s="259"/>
      <c r="AW17" s="259"/>
      <c r="AX17" s="259"/>
      <c r="AY17" s="259"/>
      <c r="AZ17" s="259"/>
      <c r="BA17" s="260">
        <v>39.136000000000003</v>
      </c>
    </row>
    <row r="18" spans="1:53" s="2" customFormat="1" ht="24.95" customHeight="1">
      <c r="A18" s="428">
        <v>12</v>
      </c>
      <c r="B18" s="33" t="s">
        <v>114</v>
      </c>
      <c r="C18" s="427">
        <v>4</v>
      </c>
      <c r="D18" s="245">
        <v>410</v>
      </c>
      <c r="E18" s="291">
        <f t="shared" si="1"/>
        <v>1</v>
      </c>
      <c r="F18" s="282"/>
      <c r="G18" s="269"/>
      <c r="H18" s="270"/>
      <c r="I18" s="430">
        <f>I17+J18</f>
        <v>0.20803240740740742</v>
      </c>
      <c r="J18" s="45">
        <v>1.4120370370370369E-3</v>
      </c>
      <c r="K18" s="432">
        <f t="shared" si="3"/>
        <v>6.4699074074074076E-2</v>
      </c>
      <c r="L18" s="450" t="s">
        <v>253</v>
      </c>
      <c r="M18" s="5"/>
      <c r="P18" s="258">
        <v>42.68</v>
      </c>
      <c r="Q18" s="259">
        <v>40.667999999999999</v>
      </c>
      <c r="R18" s="259">
        <v>40.465000000000003</v>
      </c>
      <c r="S18" s="259">
        <v>40.220999999999997</v>
      </c>
      <c r="T18" s="259">
        <v>41.826000000000001</v>
      </c>
      <c r="U18" s="295"/>
      <c r="V18" s="295"/>
      <c r="W18" s="295"/>
      <c r="X18" s="295"/>
      <c r="Y18" s="295"/>
      <c r="Z18" s="295"/>
      <c r="AA18" s="295"/>
      <c r="AB18" s="295">
        <v>58.570999999999998</v>
      </c>
      <c r="AC18" s="295">
        <v>58.298000000000002</v>
      </c>
      <c r="AD18" s="295">
        <v>58.609000000000002</v>
      </c>
      <c r="AE18" s="295">
        <v>59.061999999999998</v>
      </c>
      <c r="AF18" s="295">
        <v>59.295999999999999</v>
      </c>
      <c r="AG18" s="295">
        <v>59.414000000000001</v>
      </c>
      <c r="AH18" s="295">
        <v>59.093000000000004</v>
      </c>
      <c r="AI18" s="295">
        <v>58.305999999999997</v>
      </c>
      <c r="AJ18" s="295">
        <v>57.091999999999999</v>
      </c>
      <c r="AK18" s="295">
        <v>56.932000000000002</v>
      </c>
      <c r="AL18" s="295"/>
      <c r="AM18" s="295"/>
      <c r="AN18" s="295">
        <v>56.195999999999998</v>
      </c>
      <c r="AO18" s="295">
        <v>59.177999999999997</v>
      </c>
      <c r="AP18" s="295">
        <v>57.317999999999998</v>
      </c>
      <c r="AQ18" s="295">
        <v>56.180999999999997</v>
      </c>
      <c r="AR18" s="295">
        <v>57.026000000000003</v>
      </c>
      <c r="AS18" s="295">
        <v>52.692999999999998</v>
      </c>
      <c r="AT18" s="259">
        <v>40.128999999999998</v>
      </c>
      <c r="AU18" s="259">
        <v>39.790999999999997</v>
      </c>
      <c r="AV18" s="259"/>
      <c r="AW18" s="259"/>
      <c r="AX18" s="259"/>
      <c r="AY18" s="259"/>
      <c r="AZ18" s="259"/>
      <c r="BA18" s="260">
        <v>39.378</v>
      </c>
    </row>
    <row r="19" spans="1:53" s="2" customFormat="1" ht="24.95" customHeight="1">
      <c r="A19" s="428">
        <v>13</v>
      </c>
      <c r="B19" s="33" t="s">
        <v>114</v>
      </c>
      <c r="C19" s="427">
        <v>4</v>
      </c>
      <c r="D19" s="245">
        <v>490</v>
      </c>
      <c r="E19" s="291">
        <f t="shared" si="1"/>
        <v>80</v>
      </c>
      <c r="F19" s="282">
        <f>MIN(AB5:AB100)</f>
        <v>57.905000000000001</v>
      </c>
      <c r="G19" s="269">
        <f>AVERAGE(AB5:AB100)</f>
        <v>58.920202531645572</v>
      </c>
      <c r="H19" s="270">
        <f t="shared" si="0"/>
        <v>1.0152025316455706</v>
      </c>
      <c r="I19" s="430">
        <f>I18+J19</f>
        <v>0.26328703703703704</v>
      </c>
      <c r="J19" s="45">
        <v>5.5254629629629626E-2</v>
      </c>
      <c r="K19" s="432">
        <f t="shared" si="3"/>
        <v>0.1199537037037037</v>
      </c>
      <c r="L19" s="301" t="s">
        <v>277</v>
      </c>
      <c r="M19" s="5"/>
      <c r="P19" s="258">
        <v>42.718000000000004</v>
      </c>
      <c r="Q19" s="259">
        <v>39.927</v>
      </c>
      <c r="R19" s="259">
        <v>40.465000000000003</v>
      </c>
      <c r="S19" s="259">
        <v>40.200000000000003</v>
      </c>
      <c r="T19" s="259">
        <v>41.066000000000003</v>
      </c>
      <c r="U19" s="295"/>
      <c r="V19" s="295"/>
      <c r="W19" s="295"/>
      <c r="X19" s="295"/>
      <c r="Y19" s="295"/>
      <c r="Z19" s="295"/>
      <c r="AA19" s="295"/>
      <c r="AB19" s="295">
        <v>58.898000000000003</v>
      </c>
      <c r="AC19" s="295">
        <v>57.73</v>
      </c>
      <c r="AD19" s="295">
        <v>58.042999999999999</v>
      </c>
      <c r="AE19" s="295">
        <v>59.478999999999999</v>
      </c>
      <c r="AF19" s="295">
        <v>59.155999999999999</v>
      </c>
      <c r="AG19" s="295">
        <v>59.192999999999998</v>
      </c>
      <c r="AH19" s="295">
        <v>59.31</v>
      </c>
      <c r="AI19" s="295">
        <v>58.326000000000001</v>
      </c>
      <c r="AJ19" s="295">
        <v>56.706000000000003</v>
      </c>
      <c r="AK19" s="295">
        <v>56.667999999999999</v>
      </c>
      <c r="AL19" s="295"/>
      <c r="AM19" s="295"/>
      <c r="AN19" s="295">
        <v>55.353999999999999</v>
      </c>
      <c r="AO19" s="295">
        <v>58.326000000000001</v>
      </c>
      <c r="AP19" s="295">
        <v>57.328000000000003</v>
      </c>
      <c r="AQ19" s="295">
        <v>56.125999999999998</v>
      </c>
      <c r="AR19" s="295">
        <v>57.137999999999998</v>
      </c>
      <c r="AS19" s="295">
        <v>52.969000000000001</v>
      </c>
      <c r="AT19" s="259">
        <v>39.631999999999998</v>
      </c>
      <c r="AU19" s="259">
        <v>39.758000000000003</v>
      </c>
      <c r="AV19" s="259"/>
      <c r="AW19" s="259"/>
      <c r="AX19" s="259"/>
      <c r="AY19" s="259"/>
      <c r="AZ19" s="259"/>
      <c r="BA19" s="260">
        <v>39.215000000000003</v>
      </c>
    </row>
    <row r="20" spans="1:53" s="2" customFormat="1" ht="24.95" customHeight="1">
      <c r="A20" s="428">
        <v>14</v>
      </c>
      <c r="B20" s="33" t="s">
        <v>115</v>
      </c>
      <c r="C20" s="427">
        <v>2</v>
      </c>
      <c r="D20" s="245">
        <v>570</v>
      </c>
      <c r="E20" s="291">
        <f t="shared" si="1"/>
        <v>80</v>
      </c>
      <c r="F20" s="282">
        <f>MIN(AC5:AC100)</f>
        <v>57.466000000000001</v>
      </c>
      <c r="G20" s="269">
        <f>AVERAGE(AC5:AC100)</f>
        <v>58.420455696202524</v>
      </c>
      <c r="H20" s="270">
        <f t="shared" si="0"/>
        <v>0.95445569620252257</v>
      </c>
      <c r="I20" s="430">
        <f>I19+J20</f>
        <v>0.31810185185185186</v>
      </c>
      <c r="J20" s="45">
        <v>5.4814814814814816E-2</v>
      </c>
      <c r="K20" s="432">
        <f>J20+K11</f>
        <v>0.10674768518518518</v>
      </c>
      <c r="L20" s="290" t="s">
        <v>285</v>
      </c>
      <c r="M20" s="5"/>
      <c r="P20" s="258">
        <v>42.084000000000003</v>
      </c>
      <c r="Q20" s="259">
        <v>40.084000000000003</v>
      </c>
      <c r="R20" s="259">
        <v>40.728999999999999</v>
      </c>
      <c r="S20" s="259">
        <v>40.076999999999998</v>
      </c>
      <c r="T20" s="259">
        <v>40.718000000000004</v>
      </c>
      <c r="U20" s="295"/>
      <c r="V20" s="295"/>
      <c r="W20" s="295"/>
      <c r="X20" s="295"/>
      <c r="Y20" s="295"/>
      <c r="Z20" s="295"/>
      <c r="AA20" s="295"/>
      <c r="AB20" s="295">
        <v>58.709000000000003</v>
      </c>
      <c r="AC20" s="295">
        <v>58.667999999999999</v>
      </c>
      <c r="AD20" s="295">
        <v>58.395000000000003</v>
      </c>
      <c r="AE20" s="295">
        <v>58.662999999999997</v>
      </c>
      <c r="AF20" s="295">
        <v>59.768999999999998</v>
      </c>
      <c r="AG20" s="295">
        <v>59.192999999999998</v>
      </c>
      <c r="AH20" s="295">
        <v>59.29</v>
      </c>
      <c r="AI20" s="295">
        <v>59.097000000000001</v>
      </c>
      <c r="AJ20" s="295">
        <v>57.337000000000003</v>
      </c>
      <c r="AK20" s="295">
        <v>56.835999999999999</v>
      </c>
      <c r="AL20" s="295"/>
      <c r="AM20" s="295"/>
      <c r="AN20" s="295">
        <v>55.603999999999999</v>
      </c>
      <c r="AO20" s="295">
        <v>57.673999999999999</v>
      </c>
      <c r="AP20" s="295">
        <v>57.960999999999999</v>
      </c>
      <c r="AQ20" s="295">
        <v>56.283999999999999</v>
      </c>
      <c r="AR20" s="295">
        <v>57.508000000000003</v>
      </c>
      <c r="AS20" s="295">
        <v>52.58</v>
      </c>
      <c r="AT20" s="259">
        <v>41.68</v>
      </c>
      <c r="AU20" s="259">
        <v>40.317999999999998</v>
      </c>
      <c r="AV20" s="259"/>
      <c r="AW20" s="259"/>
      <c r="AX20" s="259"/>
      <c r="AY20" s="259"/>
      <c r="AZ20" s="259"/>
      <c r="BA20" s="260">
        <v>39.26</v>
      </c>
    </row>
    <row r="21" spans="1:53" s="2" customFormat="1" ht="24.95" customHeight="1">
      <c r="A21" s="577">
        <v>15</v>
      </c>
      <c r="B21" s="579" t="s">
        <v>118</v>
      </c>
      <c r="C21" s="581">
        <v>6</v>
      </c>
      <c r="D21" s="245">
        <v>595</v>
      </c>
      <c r="E21" s="291">
        <f t="shared" si="1"/>
        <v>25</v>
      </c>
      <c r="F21" s="282">
        <f>MIN(AD5:AD100)</f>
        <v>58.042999999999999</v>
      </c>
      <c r="G21" s="269">
        <f>AVERAGE(AD5:AD100)</f>
        <v>59.081708333333331</v>
      </c>
      <c r="H21" s="270">
        <f t="shared" si="0"/>
        <v>1.0387083333333322</v>
      </c>
      <c r="I21" s="587">
        <f>I20+J21</f>
        <v>0.37123842592592593</v>
      </c>
      <c r="J21" s="585">
        <v>5.3136574074074072E-2</v>
      </c>
      <c r="K21" s="583">
        <f>J21+K7</f>
        <v>0.10820601851851852</v>
      </c>
      <c r="L21" s="290" t="s">
        <v>302</v>
      </c>
      <c r="M21" s="5"/>
      <c r="P21" s="258">
        <v>41.777999999999999</v>
      </c>
      <c r="Q21" s="259">
        <v>39.972999999999999</v>
      </c>
      <c r="R21" s="259">
        <v>40.549999999999997</v>
      </c>
      <c r="S21" s="259">
        <v>40.401000000000003</v>
      </c>
      <c r="T21" s="259">
        <v>39.863999999999997</v>
      </c>
      <c r="U21" s="295"/>
      <c r="V21" s="295"/>
      <c r="W21" s="295"/>
      <c r="X21" s="295"/>
      <c r="Y21" s="295"/>
      <c r="Z21" s="295"/>
      <c r="AA21" s="295"/>
      <c r="AB21" s="295">
        <v>59.277000000000001</v>
      </c>
      <c r="AC21" s="295">
        <v>58.308</v>
      </c>
      <c r="AD21" s="295">
        <v>58.137999999999998</v>
      </c>
      <c r="AE21" s="295">
        <v>59.963999999999999</v>
      </c>
      <c r="AF21" s="295">
        <v>59.942</v>
      </c>
      <c r="AG21" s="295">
        <v>59.283000000000001</v>
      </c>
      <c r="AH21" s="295">
        <v>59.453000000000003</v>
      </c>
      <c r="AI21" s="295">
        <v>58.781999999999996</v>
      </c>
      <c r="AJ21" s="295">
        <v>58.301000000000002</v>
      </c>
      <c r="AK21" s="295">
        <v>56.417999999999999</v>
      </c>
      <c r="AL21" s="295"/>
      <c r="AM21" s="295"/>
      <c r="AN21" s="295">
        <v>56.103999999999999</v>
      </c>
      <c r="AO21" s="295">
        <v>56.792999999999999</v>
      </c>
      <c r="AP21" s="295">
        <v>57.026000000000003</v>
      </c>
      <c r="AQ21" s="295">
        <v>56.906999999999996</v>
      </c>
      <c r="AR21" s="295">
        <v>57.185000000000002</v>
      </c>
      <c r="AS21" s="295">
        <v>52.234000000000002</v>
      </c>
      <c r="AT21" s="259">
        <v>39.738</v>
      </c>
      <c r="AU21" s="259">
        <v>40.209000000000003</v>
      </c>
      <c r="AV21" s="259"/>
      <c r="AW21" s="259"/>
      <c r="AX21" s="259"/>
      <c r="AY21" s="259"/>
      <c r="AZ21" s="259"/>
      <c r="BA21" s="260">
        <v>39.247</v>
      </c>
    </row>
    <row r="22" spans="1:53" s="2" customFormat="1" ht="24.95" customHeight="1">
      <c r="A22" s="578"/>
      <c r="B22" s="580"/>
      <c r="C22" s="582"/>
      <c r="D22" s="187">
        <v>641</v>
      </c>
      <c r="E22" s="188">
        <f t="shared" si="1"/>
        <v>46</v>
      </c>
      <c r="F22" s="283">
        <f>MIN(AE5:AE100)</f>
        <v>57.835000000000001</v>
      </c>
      <c r="G22" s="192">
        <f>AVERAGE(AE5:AE100)</f>
        <v>58.935599999999994</v>
      </c>
      <c r="H22" s="271">
        <f t="shared" si="0"/>
        <v>1.1005999999999929</v>
      </c>
      <c r="I22" s="588"/>
      <c r="J22" s="586"/>
      <c r="K22" s="584"/>
      <c r="L22" s="290" t="s">
        <v>239</v>
      </c>
      <c r="M22" s="5"/>
      <c r="P22" s="258">
        <v>41.566000000000003</v>
      </c>
      <c r="Q22" s="259">
        <v>41.100999999999999</v>
      </c>
      <c r="R22" s="259">
        <v>41.073999999999998</v>
      </c>
      <c r="S22" s="259">
        <v>40.167000000000002</v>
      </c>
      <c r="T22" s="259">
        <v>39.920999999999999</v>
      </c>
      <c r="U22" s="295"/>
      <c r="V22" s="295"/>
      <c r="W22" s="295"/>
      <c r="X22" s="295"/>
      <c r="Y22" s="295"/>
      <c r="Z22" s="295"/>
      <c r="AA22" s="295"/>
      <c r="AB22" s="295">
        <v>58.996000000000002</v>
      </c>
      <c r="AC22" s="295">
        <v>58.427</v>
      </c>
      <c r="AD22" s="295">
        <v>59.063000000000002</v>
      </c>
      <c r="AE22" s="295">
        <v>58.664000000000001</v>
      </c>
      <c r="AF22" s="295">
        <v>60.954999999999998</v>
      </c>
      <c r="AG22" s="295">
        <v>59.301000000000002</v>
      </c>
      <c r="AH22" s="295">
        <v>60.204000000000001</v>
      </c>
      <c r="AI22" s="295">
        <v>59.73</v>
      </c>
      <c r="AJ22" s="295">
        <v>58.924999999999997</v>
      </c>
      <c r="AK22" s="295">
        <v>56.353000000000002</v>
      </c>
      <c r="AL22" s="295"/>
      <c r="AM22" s="295"/>
      <c r="AN22" s="295">
        <v>55.398000000000003</v>
      </c>
      <c r="AO22" s="295">
        <v>57.058</v>
      </c>
      <c r="AP22" s="295">
        <v>57.427999999999997</v>
      </c>
      <c r="AQ22" s="295">
        <v>56.521000000000001</v>
      </c>
      <c r="AR22" s="295">
        <v>57.177</v>
      </c>
      <c r="AS22" s="295">
        <v>52.872</v>
      </c>
      <c r="AT22" s="259">
        <v>41.173999999999999</v>
      </c>
      <c r="AU22" s="259">
        <v>39.215000000000003</v>
      </c>
      <c r="AV22" s="259"/>
      <c r="AW22" s="259"/>
      <c r="AX22" s="259"/>
      <c r="AY22" s="259"/>
      <c r="AZ22" s="259"/>
      <c r="BA22" s="260">
        <v>39.337000000000003</v>
      </c>
    </row>
    <row r="23" spans="1:53" s="2" customFormat="1" ht="24.95" customHeight="1">
      <c r="A23" s="428">
        <v>16</v>
      </c>
      <c r="B23" s="33" t="s">
        <v>114</v>
      </c>
      <c r="C23" s="427">
        <v>9</v>
      </c>
      <c r="D23" s="187">
        <v>692</v>
      </c>
      <c r="E23" s="188">
        <f t="shared" si="1"/>
        <v>51</v>
      </c>
      <c r="F23" s="283">
        <f>MIN(AF5:AF100)</f>
        <v>59.155999999999999</v>
      </c>
      <c r="G23" s="192">
        <f>AVERAGE(AF5:AF100)</f>
        <v>59.997279999999989</v>
      </c>
      <c r="H23" s="271">
        <f t="shared" si="0"/>
        <v>0.84127999999999048</v>
      </c>
      <c r="I23" s="430">
        <f>I21+J23</f>
        <v>0.40737268518518521</v>
      </c>
      <c r="J23" s="45">
        <v>3.6134259259259262E-2</v>
      </c>
      <c r="K23" s="432">
        <f>J23+K19</f>
        <v>0.15608796296296296</v>
      </c>
      <c r="L23" s="290" t="s">
        <v>260</v>
      </c>
      <c r="M23" s="5"/>
      <c r="P23" s="258">
        <v>41.692</v>
      </c>
      <c r="Q23" s="259">
        <v>40.006999999999998</v>
      </c>
      <c r="R23" s="259">
        <v>40.823999999999998</v>
      </c>
      <c r="S23" s="259">
        <v>39.889000000000003</v>
      </c>
      <c r="T23" s="259">
        <v>39.764000000000003</v>
      </c>
      <c r="U23" s="295"/>
      <c r="V23" s="295"/>
      <c r="W23" s="295"/>
      <c r="X23" s="295"/>
      <c r="Y23" s="295"/>
      <c r="Z23" s="295"/>
      <c r="AA23" s="295"/>
      <c r="AB23" s="295">
        <v>58.965000000000003</v>
      </c>
      <c r="AC23" s="295">
        <v>57.664999999999999</v>
      </c>
      <c r="AD23" s="295">
        <v>58.71</v>
      </c>
      <c r="AE23" s="295">
        <v>58.531999999999996</v>
      </c>
      <c r="AF23" s="295">
        <v>59.588000000000001</v>
      </c>
      <c r="AG23" s="295">
        <v>59.503999999999998</v>
      </c>
      <c r="AH23" s="295">
        <v>59.274000000000001</v>
      </c>
      <c r="AI23" s="295">
        <v>58.741999999999997</v>
      </c>
      <c r="AJ23" s="295">
        <v>57.247</v>
      </c>
      <c r="AK23" s="295">
        <v>56.326000000000001</v>
      </c>
      <c r="AL23" s="295"/>
      <c r="AM23" s="295"/>
      <c r="AN23" s="295">
        <v>56.042999999999999</v>
      </c>
      <c r="AO23" s="295">
        <v>57.137999999999998</v>
      </c>
      <c r="AP23" s="295">
        <v>59.22</v>
      </c>
      <c r="AQ23" s="295">
        <v>55.9</v>
      </c>
      <c r="AR23" s="295">
        <v>56.502000000000002</v>
      </c>
      <c r="AS23" s="295">
        <v>52.668999999999997</v>
      </c>
      <c r="AT23" s="259">
        <v>39.909999999999997</v>
      </c>
      <c r="AU23" s="259">
        <v>39.185000000000002</v>
      </c>
      <c r="AV23" s="259"/>
      <c r="AW23" s="259"/>
      <c r="AX23" s="259"/>
      <c r="AY23" s="259"/>
      <c r="AZ23" s="259"/>
      <c r="BA23" s="260">
        <v>39.110999999999997</v>
      </c>
    </row>
    <row r="24" spans="1:53" s="2" customFormat="1" ht="24.95" customHeight="1">
      <c r="A24" s="428">
        <v>17</v>
      </c>
      <c r="B24" s="33" t="s">
        <v>118</v>
      </c>
      <c r="C24" s="427">
        <v>33</v>
      </c>
      <c r="D24" s="187">
        <v>769</v>
      </c>
      <c r="E24" s="188">
        <f t="shared" si="1"/>
        <v>77</v>
      </c>
      <c r="F24" s="283">
        <f>MIN(AG5:AG100)</f>
        <v>56.902999999999999</v>
      </c>
      <c r="G24" s="192">
        <f>AVERAGE(AG5:AG100)</f>
        <v>58.384947368421024</v>
      </c>
      <c r="H24" s="271">
        <f t="shared" si="0"/>
        <v>1.4819473684210251</v>
      </c>
      <c r="I24" s="430">
        <f t="shared" ref="I24:I29" si="4">I23+J24</f>
        <v>0.46012731481481484</v>
      </c>
      <c r="J24" s="45">
        <v>5.275462962962963E-2</v>
      </c>
      <c r="K24" s="432">
        <f>J24+K21</f>
        <v>0.16096064814814814</v>
      </c>
      <c r="L24" s="290" t="s">
        <v>313</v>
      </c>
      <c r="M24" s="5"/>
      <c r="P24" s="258">
        <v>41.399000000000001</v>
      </c>
      <c r="Q24" s="259">
        <v>41.304000000000002</v>
      </c>
      <c r="R24" s="259">
        <v>40.518999999999998</v>
      </c>
      <c r="S24" s="259">
        <v>39.841999999999999</v>
      </c>
      <c r="T24" s="259">
        <v>40.19</v>
      </c>
      <c r="U24" s="295"/>
      <c r="V24" s="295"/>
      <c r="W24" s="295"/>
      <c r="X24" s="295"/>
      <c r="Y24" s="295"/>
      <c r="Z24" s="295"/>
      <c r="AA24" s="295"/>
      <c r="AB24" s="295">
        <v>58.779000000000003</v>
      </c>
      <c r="AC24" s="295">
        <v>57.838000000000001</v>
      </c>
      <c r="AD24" s="295">
        <v>59.079000000000001</v>
      </c>
      <c r="AE24" s="295">
        <v>59.521999999999998</v>
      </c>
      <c r="AF24" s="295">
        <v>60.533999999999999</v>
      </c>
      <c r="AG24" s="295">
        <v>59.207000000000001</v>
      </c>
      <c r="AH24" s="295">
        <v>59.871000000000002</v>
      </c>
      <c r="AI24" s="295">
        <v>58.781999999999996</v>
      </c>
      <c r="AJ24" s="295">
        <v>57.978999999999999</v>
      </c>
      <c r="AK24" s="295">
        <v>56.485999999999997</v>
      </c>
      <c r="AL24" s="295"/>
      <c r="AM24" s="295"/>
      <c r="AN24" s="295">
        <v>55.563000000000002</v>
      </c>
      <c r="AO24" s="295">
        <v>57.23</v>
      </c>
      <c r="AP24" s="295">
        <v>56.933999999999997</v>
      </c>
      <c r="AQ24" s="295">
        <v>56.408999999999999</v>
      </c>
      <c r="AR24" s="295">
        <v>57.1</v>
      </c>
      <c r="AS24" s="295">
        <v>52.46</v>
      </c>
      <c r="AT24" s="259">
        <v>39.409999999999997</v>
      </c>
      <c r="AU24" s="259">
        <v>39.579000000000001</v>
      </c>
      <c r="AV24" s="259"/>
      <c r="AW24" s="259"/>
      <c r="AX24" s="259"/>
      <c r="AY24" s="259"/>
      <c r="AZ24" s="259"/>
      <c r="BA24" s="260">
        <v>39.313000000000002</v>
      </c>
    </row>
    <row r="25" spans="1:53" s="2" customFormat="1" ht="24.95" customHeight="1">
      <c r="A25" s="428">
        <v>18</v>
      </c>
      <c r="B25" s="33" t="s">
        <v>116</v>
      </c>
      <c r="C25" s="427">
        <v>69</v>
      </c>
      <c r="D25" s="187">
        <v>848</v>
      </c>
      <c r="E25" s="188">
        <f t="shared" si="1"/>
        <v>79</v>
      </c>
      <c r="F25" s="283">
        <f>MIN(AH5:AH100)</f>
        <v>58.112000000000002</v>
      </c>
      <c r="G25" s="192">
        <f>AVERAGE(AH5:AH100)</f>
        <v>59.130653846153855</v>
      </c>
      <c r="H25" s="271">
        <f t="shared" si="0"/>
        <v>1.0186538461538532</v>
      </c>
      <c r="I25" s="430">
        <f t="shared" si="4"/>
        <v>0.51491898148148152</v>
      </c>
      <c r="J25" s="45">
        <v>5.4791666666666662E-2</v>
      </c>
      <c r="K25" s="432">
        <f>J25+K9</f>
        <v>9.1122685185185182E-2</v>
      </c>
      <c r="L25" s="290" t="s">
        <v>182</v>
      </c>
      <c r="M25" s="5"/>
      <c r="P25" s="258">
        <v>41.308999999999997</v>
      </c>
      <c r="Q25" s="259">
        <v>40.021999999999998</v>
      </c>
      <c r="R25" s="259">
        <v>40.723999999999997</v>
      </c>
      <c r="S25" s="259">
        <v>39.921999999999997</v>
      </c>
      <c r="T25" s="259">
        <v>40.122</v>
      </c>
      <c r="U25" s="295"/>
      <c r="V25" s="295"/>
      <c r="W25" s="295"/>
      <c r="X25" s="295"/>
      <c r="Y25" s="295"/>
      <c r="Z25" s="295"/>
      <c r="AA25" s="295"/>
      <c r="AB25" s="295">
        <v>58.95</v>
      </c>
      <c r="AC25" s="295">
        <v>57.570999999999998</v>
      </c>
      <c r="AD25" s="295">
        <v>58.781999999999996</v>
      </c>
      <c r="AE25" s="295">
        <v>58.597000000000001</v>
      </c>
      <c r="AF25" s="295">
        <v>61.03</v>
      </c>
      <c r="AG25" s="295">
        <v>58.738999999999997</v>
      </c>
      <c r="AH25" s="295">
        <v>59.95</v>
      </c>
      <c r="AI25" s="295">
        <v>58.363</v>
      </c>
      <c r="AJ25" s="295">
        <v>56.795000000000002</v>
      </c>
      <c r="AK25" s="295">
        <v>56.478999999999999</v>
      </c>
      <c r="AL25" s="295"/>
      <c r="AM25" s="295"/>
      <c r="AN25" s="295">
        <v>55.561999999999998</v>
      </c>
      <c r="AO25" s="295">
        <v>58.082999999999998</v>
      </c>
      <c r="AP25" s="295">
        <v>56.994</v>
      </c>
      <c r="AQ25" s="295">
        <v>56.927999999999997</v>
      </c>
      <c r="AR25" s="295">
        <v>57.231999999999999</v>
      </c>
      <c r="AS25" s="295">
        <v>52.646000000000001</v>
      </c>
      <c r="AT25" s="259">
        <v>39.518999999999998</v>
      </c>
      <c r="AU25" s="259">
        <v>39.341999999999999</v>
      </c>
      <c r="AV25" s="259"/>
      <c r="AW25" s="259"/>
      <c r="AX25" s="259"/>
      <c r="AY25" s="259"/>
      <c r="AZ25" s="259"/>
      <c r="BA25" s="260">
        <v>39.177999999999997</v>
      </c>
    </row>
    <row r="26" spans="1:53" s="2" customFormat="1" ht="24.95" customHeight="1">
      <c r="A26" s="428">
        <v>19</v>
      </c>
      <c r="B26" s="33" t="s">
        <v>114</v>
      </c>
      <c r="C26" s="427">
        <v>8</v>
      </c>
      <c r="D26" s="187">
        <v>929</v>
      </c>
      <c r="E26" s="188">
        <f t="shared" si="1"/>
        <v>81</v>
      </c>
      <c r="F26" s="283">
        <f>MIN(AI5:AI100)</f>
        <v>56.109000000000002</v>
      </c>
      <c r="G26" s="192">
        <f>AVERAGE(AI5:AI100)</f>
        <v>58.037087500000027</v>
      </c>
      <c r="H26" s="271">
        <f t="shared" si="0"/>
        <v>1.928087500000025</v>
      </c>
      <c r="I26" s="430">
        <f t="shared" si="4"/>
        <v>0.57006944444444452</v>
      </c>
      <c r="J26" s="45">
        <v>5.5150462962962964E-2</v>
      </c>
      <c r="K26" s="432">
        <f>J26+K23</f>
        <v>0.21123842592592593</v>
      </c>
      <c r="L26" s="290" t="s">
        <v>350</v>
      </c>
      <c r="M26" s="5"/>
      <c r="P26" s="258">
        <v>41.034999999999997</v>
      </c>
      <c r="Q26" s="259">
        <v>40.085000000000001</v>
      </c>
      <c r="R26" s="259">
        <v>40.728999999999999</v>
      </c>
      <c r="S26" s="259">
        <v>39.982999999999997</v>
      </c>
      <c r="T26" s="259">
        <v>39.984999999999999</v>
      </c>
      <c r="U26" s="295"/>
      <c r="V26" s="295"/>
      <c r="W26" s="295"/>
      <c r="X26" s="295"/>
      <c r="Y26" s="295"/>
      <c r="Z26" s="295"/>
      <c r="AA26" s="295"/>
      <c r="AB26" s="295">
        <v>59.369</v>
      </c>
      <c r="AC26" s="295">
        <v>57.673000000000002</v>
      </c>
      <c r="AD26" s="295">
        <v>58.72</v>
      </c>
      <c r="AE26" s="295">
        <v>58.566000000000003</v>
      </c>
      <c r="AF26" s="295">
        <v>59.16</v>
      </c>
      <c r="AG26" s="295">
        <v>59.118000000000002</v>
      </c>
      <c r="AH26" s="295">
        <v>59.203000000000003</v>
      </c>
      <c r="AI26" s="295">
        <v>58.372999999999998</v>
      </c>
      <c r="AJ26" s="295">
        <v>56.728000000000002</v>
      </c>
      <c r="AK26" s="295">
        <v>56.170999999999999</v>
      </c>
      <c r="AL26" s="295"/>
      <c r="AM26" s="295"/>
      <c r="AN26" s="295">
        <v>55.509</v>
      </c>
      <c r="AO26" s="295">
        <v>58.095999999999997</v>
      </c>
      <c r="AP26" s="295">
        <v>57.423999999999999</v>
      </c>
      <c r="AQ26" s="295">
        <v>57.103000000000002</v>
      </c>
      <c r="AR26" s="295">
        <v>57.743000000000002</v>
      </c>
      <c r="AS26" s="295">
        <v>52.009</v>
      </c>
      <c r="AT26" s="259">
        <v>39.219000000000001</v>
      </c>
      <c r="AU26" s="259">
        <v>39.935000000000002</v>
      </c>
      <c r="AV26" s="259"/>
      <c r="AW26" s="259"/>
      <c r="AX26" s="259"/>
      <c r="AY26" s="259"/>
      <c r="AZ26" s="259"/>
      <c r="BA26" s="260">
        <v>39.131999999999998</v>
      </c>
    </row>
    <row r="27" spans="1:53" s="2" customFormat="1" ht="24.95" customHeight="1">
      <c r="A27" s="428">
        <v>20</v>
      </c>
      <c r="B27" s="33" t="s">
        <v>452</v>
      </c>
      <c r="C27" s="427">
        <v>1</v>
      </c>
      <c r="D27" s="187">
        <v>991</v>
      </c>
      <c r="E27" s="188">
        <f t="shared" si="1"/>
        <v>62</v>
      </c>
      <c r="F27" s="283">
        <f>MIN(AJ5:AJ100)</f>
        <v>56.378</v>
      </c>
      <c r="G27" s="192">
        <f>AVERAGE(AJ5:AJ100)</f>
        <v>57.277262295081975</v>
      </c>
      <c r="H27" s="271">
        <f t="shared" si="0"/>
        <v>0.89926229508197508</v>
      </c>
      <c r="I27" s="430">
        <f t="shared" si="4"/>
        <v>0.61192129629629632</v>
      </c>
      <c r="J27" s="45">
        <v>4.1851851851851855E-2</v>
      </c>
      <c r="K27" s="432">
        <f>J27</f>
        <v>4.1851851851851855E-2</v>
      </c>
      <c r="L27" s="301" t="s">
        <v>210</v>
      </c>
      <c r="M27" s="5"/>
      <c r="P27" s="258">
        <v>40.923000000000002</v>
      </c>
      <c r="Q27" s="259">
        <v>39.927999999999997</v>
      </c>
      <c r="R27" s="259">
        <v>40.469000000000001</v>
      </c>
      <c r="S27" s="259">
        <v>39.993000000000002</v>
      </c>
      <c r="T27" s="259">
        <v>40.173000000000002</v>
      </c>
      <c r="U27" s="295"/>
      <c r="V27" s="295"/>
      <c r="W27" s="295"/>
      <c r="X27" s="295"/>
      <c r="Y27" s="295"/>
      <c r="Z27" s="295"/>
      <c r="AA27" s="295"/>
      <c r="AB27" s="295">
        <v>58.706000000000003</v>
      </c>
      <c r="AC27" s="295">
        <v>58.345999999999997</v>
      </c>
      <c r="AD27" s="295">
        <v>59.445999999999998</v>
      </c>
      <c r="AE27" s="295">
        <v>58.654000000000003</v>
      </c>
      <c r="AF27" s="295">
        <v>60.045999999999999</v>
      </c>
      <c r="AG27" s="295">
        <v>59.5</v>
      </c>
      <c r="AH27" s="295">
        <v>59.354999999999997</v>
      </c>
      <c r="AI27" s="295">
        <v>57.911999999999999</v>
      </c>
      <c r="AJ27" s="295">
        <v>56.497</v>
      </c>
      <c r="AK27" s="295">
        <v>57.024000000000001</v>
      </c>
      <c r="AL27" s="295"/>
      <c r="AM27" s="295"/>
      <c r="AN27" s="295">
        <v>55.372</v>
      </c>
      <c r="AO27" s="295"/>
      <c r="AP27" s="295">
        <v>57.302999999999997</v>
      </c>
      <c r="AQ27" s="295">
        <v>56.115000000000002</v>
      </c>
      <c r="AR27" s="295">
        <v>57.802</v>
      </c>
      <c r="AS27" s="295">
        <v>52.963999999999999</v>
      </c>
      <c r="AT27" s="259">
        <v>39.594999999999999</v>
      </c>
      <c r="AU27" s="259">
        <v>39.658000000000001</v>
      </c>
      <c r="AV27" s="259"/>
      <c r="AW27" s="259"/>
      <c r="AX27" s="259"/>
      <c r="AY27" s="259"/>
      <c r="AZ27" s="259"/>
      <c r="BA27" s="260">
        <v>39.151000000000003</v>
      </c>
    </row>
    <row r="28" spans="1:53" s="2" customFormat="1" ht="24.95" customHeight="1">
      <c r="A28" s="428">
        <v>21</v>
      </c>
      <c r="B28" s="33" t="s">
        <v>115</v>
      </c>
      <c r="C28" s="427">
        <v>33</v>
      </c>
      <c r="D28" s="187">
        <v>1069</v>
      </c>
      <c r="E28" s="188">
        <f t="shared" si="1"/>
        <v>78</v>
      </c>
      <c r="F28" s="287">
        <f>MIN(AK5:AK100)</f>
        <v>55.457999999999998</v>
      </c>
      <c r="G28" s="192">
        <f>AVERAGE(AK5:AK100)</f>
        <v>56.379363636363628</v>
      </c>
      <c r="H28" s="271">
        <f t="shared" si="0"/>
        <v>0.92136363636362972</v>
      </c>
      <c r="I28" s="430">
        <f t="shared" si="4"/>
        <v>0.66356481481481489</v>
      </c>
      <c r="J28" s="45">
        <v>5.1643518518518526E-2</v>
      </c>
      <c r="K28" s="432">
        <f>J28+K20</f>
        <v>0.15839120370370371</v>
      </c>
      <c r="L28" s="290" t="s">
        <v>404</v>
      </c>
      <c r="M28" s="5"/>
      <c r="P28" s="258">
        <v>41.027999999999999</v>
      </c>
      <c r="Q28" s="259">
        <v>39.926000000000002</v>
      </c>
      <c r="R28" s="259">
        <v>40.677</v>
      </c>
      <c r="S28" s="259">
        <v>40.212000000000003</v>
      </c>
      <c r="T28" s="259">
        <v>40.090000000000003</v>
      </c>
      <c r="U28" s="295"/>
      <c r="V28" s="295"/>
      <c r="W28" s="295"/>
      <c r="X28" s="295"/>
      <c r="Y28" s="295"/>
      <c r="Z28" s="295"/>
      <c r="AA28" s="295"/>
      <c r="AB28" s="295">
        <v>58.643999999999998</v>
      </c>
      <c r="AC28" s="295">
        <v>58.014000000000003</v>
      </c>
      <c r="AD28" s="295">
        <v>59.384</v>
      </c>
      <c r="AE28" s="295">
        <v>58.999000000000002</v>
      </c>
      <c r="AF28" s="295">
        <v>59.76</v>
      </c>
      <c r="AG28" s="295">
        <v>60.29</v>
      </c>
      <c r="AH28" s="295">
        <v>59.093000000000004</v>
      </c>
      <c r="AI28" s="295">
        <v>58.387999999999998</v>
      </c>
      <c r="AJ28" s="295">
        <v>56.695999999999998</v>
      </c>
      <c r="AK28" s="295">
        <v>56.399000000000001</v>
      </c>
      <c r="AL28" s="295"/>
      <c r="AM28" s="295"/>
      <c r="AN28" s="295">
        <v>55.537999999999997</v>
      </c>
      <c r="AO28" s="295"/>
      <c r="AP28" s="295">
        <v>57.031999999999996</v>
      </c>
      <c r="AQ28" s="295">
        <v>56.039000000000001</v>
      </c>
      <c r="AR28" s="295">
        <v>57.87</v>
      </c>
      <c r="AS28" s="295">
        <v>52.936</v>
      </c>
      <c r="AT28" s="259">
        <v>39.317999999999998</v>
      </c>
      <c r="AU28" s="259">
        <v>39.863999999999997</v>
      </c>
      <c r="AV28" s="259"/>
      <c r="AW28" s="259"/>
      <c r="AX28" s="259"/>
      <c r="AY28" s="259"/>
      <c r="AZ28" s="259"/>
      <c r="BA28" s="260">
        <v>39.091000000000001</v>
      </c>
    </row>
    <row r="29" spans="1:53" s="2" customFormat="1" ht="24.95" customHeight="1">
      <c r="A29" s="577">
        <v>22</v>
      </c>
      <c r="B29" s="581" t="s">
        <v>118</v>
      </c>
      <c r="C29" s="581">
        <v>13</v>
      </c>
      <c r="D29" s="194">
        <v>1073</v>
      </c>
      <c r="E29" s="188">
        <f t="shared" si="1"/>
        <v>4</v>
      </c>
      <c r="F29" s="283">
        <f>MIN(AL5:AL100)</f>
        <v>57.268000000000001</v>
      </c>
      <c r="G29" s="192">
        <f>AVERAGE(AL5:AL100)</f>
        <v>57.436</v>
      </c>
      <c r="H29" s="271">
        <f t="shared" si="0"/>
        <v>0.16799999999999926</v>
      </c>
      <c r="I29" s="587">
        <f t="shared" si="4"/>
        <v>0.68010416666666673</v>
      </c>
      <c r="J29" s="585">
        <v>1.653935185185185E-2</v>
      </c>
      <c r="K29" s="583">
        <f>J29+K24</f>
        <v>0.17749999999999999</v>
      </c>
      <c r="L29" s="290" t="s">
        <v>448</v>
      </c>
      <c r="M29" s="5"/>
      <c r="P29" s="258">
        <v>40.981999999999999</v>
      </c>
      <c r="Q29" s="259">
        <v>39.978999999999999</v>
      </c>
      <c r="R29" s="259">
        <v>41.075000000000003</v>
      </c>
      <c r="S29" s="259">
        <v>40.107999999999997</v>
      </c>
      <c r="T29" s="259">
        <v>39.960999999999999</v>
      </c>
      <c r="U29" s="295"/>
      <c r="V29" s="295"/>
      <c r="W29" s="295"/>
      <c r="X29" s="295"/>
      <c r="Y29" s="295"/>
      <c r="Z29" s="295"/>
      <c r="AA29" s="295"/>
      <c r="AB29" s="295">
        <v>59.948999999999998</v>
      </c>
      <c r="AC29" s="295">
        <v>58.268000000000001</v>
      </c>
      <c r="AD29" s="295"/>
      <c r="AE29" s="295">
        <v>59.412999999999997</v>
      </c>
      <c r="AF29" s="295">
        <v>59.424999999999997</v>
      </c>
      <c r="AG29" s="295">
        <v>60.451999999999998</v>
      </c>
      <c r="AH29" s="295">
        <v>59.298000000000002</v>
      </c>
      <c r="AI29" s="295">
        <v>58.835999999999999</v>
      </c>
      <c r="AJ29" s="295">
        <v>56.378</v>
      </c>
      <c r="AK29" s="295">
        <v>56.945</v>
      </c>
      <c r="AL29" s="295"/>
      <c r="AM29" s="295"/>
      <c r="AN29" s="295">
        <v>55.4</v>
      </c>
      <c r="AO29" s="295"/>
      <c r="AP29" s="295">
        <v>56.786000000000001</v>
      </c>
      <c r="AQ29" s="295">
        <v>56.225999999999999</v>
      </c>
      <c r="AR29" s="295">
        <v>57.439</v>
      </c>
      <c r="AS29" s="295">
        <v>51.317999999999998</v>
      </c>
      <c r="AT29" s="259">
        <v>39.362000000000002</v>
      </c>
      <c r="AU29" s="259">
        <v>39.848999999999997</v>
      </c>
      <c r="AV29" s="259"/>
      <c r="AW29" s="259"/>
      <c r="AX29" s="259"/>
      <c r="AY29" s="259"/>
      <c r="AZ29" s="259"/>
      <c r="BA29" s="260">
        <v>38.979999999999997</v>
      </c>
    </row>
    <row r="30" spans="1:53" s="2" customFormat="1" ht="24.95" customHeight="1">
      <c r="A30" s="578"/>
      <c r="B30" s="582"/>
      <c r="C30" s="582"/>
      <c r="D30" s="181">
        <v>1084</v>
      </c>
      <c r="E30" s="182">
        <f t="shared" si="1"/>
        <v>11</v>
      </c>
      <c r="F30" s="284">
        <f>MIN(AM5:AM100)</f>
        <v>55.899000000000001</v>
      </c>
      <c r="G30" s="184">
        <f>AVERAGE(AM5:AM100)</f>
        <v>56.314599999999999</v>
      </c>
      <c r="H30" s="272">
        <f t="shared" si="0"/>
        <v>0.41559999999999775</v>
      </c>
      <c r="I30" s="588"/>
      <c r="J30" s="586"/>
      <c r="K30" s="584"/>
      <c r="L30" s="290" t="s">
        <v>187</v>
      </c>
      <c r="M30" s="241">
        <v>5</v>
      </c>
      <c r="N30" s="2" t="s">
        <v>454</v>
      </c>
      <c r="P30" s="258">
        <v>40.912999999999997</v>
      </c>
      <c r="Q30" s="259">
        <v>39.969000000000001</v>
      </c>
      <c r="R30" s="259">
        <v>40.478999999999999</v>
      </c>
      <c r="S30" s="259">
        <v>40.11</v>
      </c>
      <c r="T30" s="259">
        <v>40.165999999999997</v>
      </c>
      <c r="U30" s="295"/>
      <c r="V30" s="295"/>
      <c r="W30" s="295"/>
      <c r="X30" s="295"/>
      <c r="Y30" s="295"/>
      <c r="Z30" s="295"/>
      <c r="AA30" s="295"/>
      <c r="AB30" s="295">
        <v>58.210999999999999</v>
      </c>
      <c r="AC30" s="295">
        <v>58.244999999999997</v>
      </c>
      <c r="AD30" s="295"/>
      <c r="AE30" s="295">
        <v>58.914999999999999</v>
      </c>
      <c r="AF30" s="295">
        <v>59.825000000000003</v>
      </c>
      <c r="AG30" s="295">
        <v>60.640999999999998</v>
      </c>
      <c r="AH30" s="295">
        <v>59.783000000000001</v>
      </c>
      <c r="AI30" s="295">
        <v>58.128999999999998</v>
      </c>
      <c r="AJ30" s="295">
        <v>56.845999999999997</v>
      </c>
      <c r="AK30" s="295">
        <v>56.591999999999999</v>
      </c>
      <c r="AL30" s="295"/>
      <c r="AM30" s="295"/>
      <c r="AN30" s="295">
        <v>55.658000000000001</v>
      </c>
      <c r="AO30" s="295"/>
      <c r="AP30" s="295">
        <v>57.317</v>
      </c>
      <c r="AQ30" s="295">
        <v>56.369</v>
      </c>
      <c r="AR30" s="295">
        <v>58.036000000000001</v>
      </c>
      <c r="AS30" s="295">
        <v>51.476999999999997</v>
      </c>
      <c r="AT30" s="259">
        <v>43.173000000000002</v>
      </c>
      <c r="AU30" s="259">
        <v>39.682000000000002</v>
      </c>
      <c r="AV30" s="259"/>
      <c r="AW30" s="259"/>
      <c r="AX30" s="259"/>
      <c r="AY30" s="259"/>
      <c r="AZ30" s="259"/>
      <c r="BA30" s="260">
        <v>39.18</v>
      </c>
    </row>
    <row r="31" spans="1:53" s="2" customFormat="1" ht="24.95" customHeight="1">
      <c r="A31" s="428">
        <v>23</v>
      </c>
      <c r="B31" s="34" t="s">
        <v>118</v>
      </c>
      <c r="C31" s="433">
        <v>33</v>
      </c>
      <c r="D31" s="181">
        <v>1141</v>
      </c>
      <c r="E31" s="182">
        <f t="shared" si="1"/>
        <v>57</v>
      </c>
      <c r="F31" s="284">
        <f>MIN(AN5:AN100)</f>
        <v>55.145000000000003</v>
      </c>
      <c r="G31" s="184">
        <f>AVERAGE(AN5:AN100)</f>
        <v>55.731339285714306</v>
      </c>
      <c r="H31" s="272">
        <f t="shared" si="0"/>
        <v>0.5863392857143026</v>
      </c>
      <c r="I31" s="42">
        <f>I29+J31</f>
        <v>0.7176273148148149</v>
      </c>
      <c r="J31" s="46">
        <v>3.7523148148148146E-2</v>
      </c>
      <c r="K31" s="202">
        <f>J31+K29</f>
        <v>0.21502314814814813</v>
      </c>
      <c r="L31" s="290" t="s">
        <v>405</v>
      </c>
      <c r="M31" s="241">
        <v>5</v>
      </c>
      <c r="N31" s="2" t="s">
        <v>454</v>
      </c>
      <c r="P31" s="258">
        <v>40.860999999999997</v>
      </c>
      <c r="Q31" s="259">
        <v>40.067</v>
      </c>
      <c r="R31" s="259">
        <v>40.502000000000002</v>
      </c>
      <c r="S31" s="259">
        <v>40.164000000000001</v>
      </c>
      <c r="T31" s="259">
        <v>39.933999999999997</v>
      </c>
      <c r="U31" s="295"/>
      <c r="V31" s="295"/>
      <c r="W31" s="295"/>
      <c r="X31" s="295"/>
      <c r="Y31" s="295"/>
      <c r="Z31" s="295"/>
      <c r="AA31" s="295"/>
      <c r="AB31" s="295">
        <v>59.005000000000003</v>
      </c>
      <c r="AC31" s="295">
        <v>58.173999999999999</v>
      </c>
      <c r="AD31" s="295"/>
      <c r="AE31" s="295">
        <v>58.658000000000001</v>
      </c>
      <c r="AF31" s="295">
        <v>60.094000000000001</v>
      </c>
      <c r="AG31" s="295">
        <v>59.505000000000003</v>
      </c>
      <c r="AH31" s="295">
        <v>58.83</v>
      </c>
      <c r="AI31" s="295">
        <v>58.238999999999997</v>
      </c>
      <c r="AJ31" s="295">
        <v>56.887999999999998</v>
      </c>
      <c r="AK31" s="295">
        <v>55.996000000000002</v>
      </c>
      <c r="AL31" s="295"/>
      <c r="AM31" s="295"/>
      <c r="AN31" s="295">
        <v>55.853000000000002</v>
      </c>
      <c r="AO31" s="295"/>
      <c r="AP31" s="295">
        <v>57.642000000000003</v>
      </c>
      <c r="AQ31" s="295">
        <v>55.8</v>
      </c>
      <c r="AR31" s="295">
        <v>56.378999999999998</v>
      </c>
      <c r="AS31" s="295">
        <v>51.673000000000002</v>
      </c>
      <c r="AT31" s="259">
        <v>39.521000000000001</v>
      </c>
      <c r="AU31" s="259">
        <v>40.426000000000002</v>
      </c>
      <c r="AV31" s="259"/>
      <c r="AW31" s="259"/>
      <c r="AX31" s="259"/>
      <c r="AY31" s="259"/>
      <c r="AZ31" s="259"/>
      <c r="BA31" s="260">
        <v>39.238999999999997</v>
      </c>
    </row>
    <row r="32" spans="1:53" s="2" customFormat="1" ht="24.95" customHeight="1">
      <c r="A32" s="428">
        <v>24</v>
      </c>
      <c r="B32" s="34" t="s">
        <v>452</v>
      </c>
      <c r="C32" s="433">
        <v>4</v>
      </c>
      <c r="D32" s="181">
        <v>1164</v>
      </c>
      <c r="E32" s="182">
        <f t="shared" si="1"/>
        <v>23</v>
      </c>
      <c r="F32" s="284">
        <f>MIN(AO5:AO100)</f>
        <v>56.683999999999997</v>
      </c>
      <c r="G32" s="184">
        <f>AVERAGE(AO5:AO100)</f>
        <v>57.678590909090914</v>
      </c>
      <c r="H32" s="272">
        <f t="shared" si="0"/>
        <v>0.99459090909091685</v>
      </c>
      <c r="I32" s="42">
        <f t="shared" ref="I32:I44" si="5">I31+J32</f>
        <v>0.73373842592592597</v>
      </c>
      <c r="J32" s="46">
        <v>1.6111111111111111E-2</v>
      </c>
      <c r="K32" s="202">
        <f>J32+K27</f>
        <v>5.7962962962962966E-2</v>
      </c>
      <c r="L32" s="290" t="s">
        <v>406</v>
      </c>
      <c r="M32" s="241">
        <v>5</v>
      </c>
      <c r="N32" s="2" t="s">
        <v>455</v>
      </c>
      <c r="P32" s="258">
        <v>40.654000000000003</v>
      </c>
      <c r="Q32" s="259">
        <v>39.863</v>
      </c>
      <c r="R32" s="259">
        <v>40.738</v>
      </c>
      <c r="S32" s="259">
        <v>40.250999999999998</v>
      </c>
      <c r="T32" s="259">
        <v>39.905000000000001</v>
      </c>
      <c r="U32" s="295"/>
      <c r="V32" s="295"/>
      <c r="W32" s="295"/>
      <c r="X32" s="295"/>
      <c r="Y32" s="295"/>
      <c r="Z32" s="295"/>
      <c r="AA32" s="295"/>
      <c r="AB32" s="295">
        <v>58.548000000000002</v>
      </c>
      <c r="AC32" s="295">
        <v>58.534999999999997</v>
      </c>
      <c r="AD32" s="295"/>
      <c r="AE32" s="295">
        <v>58.213000000000001</v>
      </c>
      <c r="AF32" s="295">
        <v>59.603999999999999</v>
      </c>
      <c r="AG32" s="295">
        <v>59.045999999999999</v>
      </c>
      <c r="AH32" s="295">
        <v>58.673000000000002</v>
      </c>
      <c r="AI32" s="295">
        <v>57.911000000000001</v>
      </c>
      <c r="AJ32" s="295">
        <v>57.953000000000003</v>
      </c>
      <c r="AK32" s="295">
        <v>55.744999999999997</v>
      </c>
      <c r="AL32" s="295"/>
      <c r="AM32" s="295"/>
      <c r="AN32" s="295">
        <v>56.42</v>
      </c>
      <c r="AO32" s="295"/>
      <c r="AP32" s="295">
        <v>57.360999999999997</v>
      </c>
      <c r="AQ32" s="295">
        <v>56.223999999999997</v>
      </c>
      <c r="AR32" s="295">
        <v>57.100999999999999</v>
      </c>
      <c r="AS32" s="295">
        <v>51.298000000000002</v>
      </c>
      <c r="AT32" s="259">
        <v>39.366</v>
      </c>
      <c r="AU32" s="259">
        <v>40.851999999999997</v>
      </c>
      <c r="AV32" s="259"/>
      <c r="AW32" s="259"/>
      <c r="AX32" s="259"/>
      <c r="AY32" s="259"/>
      <c r="AZ32" s="259"/>
      <c r="BA32" s="260">
        <v>39.241</v>
      </c>
    </row>
    <row r="33" spans="1:53" s="2" customFormat="1" ht="24.95" customHeight="1">
      <c r="A33" s="428">
        <v>25</v>
      </c>
      <c r="B33" s="34" t="s">
        <v>452</v>
      </c>
      <c r="C33" s="433">
        <v>6</v>
      </c>
      <c r="D33" s="181">
        <v>1203</v>
      </c>
      <c r="E33" s="182">
        <f t="shared" si="1"/>
        <v>39</v>
      </c>
      <c r="F33" s="284">
        <f>MIN(AP5:AP100)</f>
        <v>56.718000000000004</v>
      </c>
      <c r="G33" s="184">
        <f>AVERAGE(AP5:AP100)</f>
        <v>57.721710526315796</v>
      </c>
      <c r="H33" s="272">
        <f t="shared" si="0"/>
        <v>1.0037105263157926</v>
      </c>
      <c r="I33" s="42">
        <f t="shared" si="5"/>
        <v>0.76055555555555565</v>
      </c>
      <c r="J33" s="46">
        <v>2.6817129629629632E-2</v>
      </c>
      <c r="K33" s="298">
        <f>J33+K32</f>
        <v>8.4780092592592601E-2</v>
      </c>
      <c r="L33" s="301" t="s">
        <v>277</v>
      </c>
      <c r="M33" s="241"/>
      <c r="P33" s="258">
        <v>40.567</v>
      </c>
      <c r="Q33" s="259">
        <v>39.984999999999999</v>
      </c>
      <c r="R33" s="259">
        <v>40.927</v>
      </c>
      <c r="S33" s="259">
        <v>41.66</v>
      </c>
      <c r="T33" s="259">
        <v>40.220999999999997</v>
      </c>
      <c r="U33" s="295"/>
      <c r="V33" s="295"/>
      <c r="W33" s="295"/>
      <c r="X33" s="295"/>
      <c r="Y33" s="295"/>
      <c r="Z33" s="295"/>
      <c r="AA33" s="295"/>
      <c r="AB33" s="295">
        <v>59.26</v>
      </c>
      <c r="AC33" s="295">
        <v>58.027000000000001</v>
      </c>
      <c r="AD33" s="295"/>
      <c r="AE33" s="295">
        <v>59.16</v>
      </c>
      <c r="AF33" s="295">
        <v>60.601999999999997</v>
      </c>
      <c r="AG33" s="295">
        <v>58.898000000000003</v>
      </c>
      <c r="AH33" s="295">
        <v>59.08</v>
      </c>
      <c r="AI33" s="295">
        <v>58.898000000000003</v>
      </c>
      <c r="AJ33" s="295">
        <v>57.176000000000002</v>
      </c>
      <c r="AK33" s="295">
        <v>56.914999999999999</v>
      </c>
      <c r="AL33" s="295"/>
      <c r="AM33" s="295"/>
      <c r="AN33" s="295">
        <v>55.890999999999998</v>
      </c>
      <c r="AO33" s="295"/>
      <c r="AP33" s="295">
        <v>57.384999999999998</v>
      </c>
      <c r="AQ33" s="295">
        <v>55.433999999999997</v>
      </c>
      <c r="AR33" s="295">
        <v>56.637</v>
      </c>
      <c r="AS33" s="295">
        <v>50.936</v>
      </c>
      <c r="AT33" s="259">
        <v>40.28</v>
      </c>
      <c r="AU33" s="259">
        <v>46.326999999999998</v>
      </c>
      <c r="AV33" s="259"/>
      <c r="AW33" s="259"/>
      <c r="AX33" s="259"/>
      <c r="AY33" s="259"/>
      <c r="AZ33" s="259"/>
      <c r="BA33" s="260">
        <v>39.012999999999998</v>
      </c>
    </row>
    <row r="34" spans="1:53" s="2" customFormat="1" ht="24.95" customHeight="1">
      <c r="A34" s="428">
        <v>26</v>
      </c>
      <c r="B34" s="34" t="s">
        <v>115</v>
      </c>
      <c r="C34" s="433">
        <v>69</v>
      </c>
      <c r="D34" s="181">
        <v>1287</v>
      </c>
      <c r="E34" s="182">
        <f t="shared" si="1"/>
        <v>84</v>
      </c>
      <c r="F34" s="284">
        <f>MIN(AQ5:AQ100)</f>
        <v>55.137</v>
      </c>
      <c r="G34" s="184">
        <f>AVERAGE(AQ5:AQ100)</f>
        <v>56.107228915662624</v>
      </c>
      <c r="H34" s="272">
        <f t="shared" si="0"/>
        <v>0.97022891566262359</v>
      </c>
      <c r="I34" s="42">
        <f t="shared" si="5"/>
        <v>0.81582175925925937</v>
      </c>
      <c r="J34" s="46">
        <v>5.5266203703703699E-2</v>
      </c>
      <c r="K34" s="202">
        <f>J34+K28</f>
        <v>0.21365740740740741</v>
      </c>
      <c r="L34" s="290" t="s">
        <v>407</v>
      </c>
      <c r="M34" s="241"/>
      <c r="P34" s="258">
        <v>40.698</v>
      </c>
      <c r="Q34" s="259">
        <v>39.755000000000003</v>
      </c>
      <c r="R34" s="259">
        <v>40.817</v>
      </c>
      <c r="S34" s="259">
        <v>40.005000000000003</v>
      </c>
      <c r="T34" s="259">
        <v>40.183</v>
      </c>
      <c r="U34" s="295"/>
      <c r="V34" s="295"/>
      <c r="W34" s="295"/>
      <c r="X34" s="295"/>
      <c r="Y34" s="295"/>
      <c r="Z34" s="295"/>
      <c r="AA34" s="295"/>
      <c r="AB34" s="295">
        <v>59.106000000000002</v>
      </c>
      <c r="AC34" s="295">
        <v>58.308</v>
      </c>
      <c r="AD34" s="295"/>
      <c r="AE34" s="295">
        <v>59.459000000000003</v>
      </c>
      <c r="AF34" s="295">
        <v>59.932000000000002</v>
      </c>
      <c r="AG34" s="295">
        <v>58.826999999999998</v>
      </c>
      <c r="AH34" s="295">
        <v>59.838000000000001</v>
      </c>
      <c r="AI34" s="295">
        <v>58.531999999999996</v>
      </c>
      <c r="AJ34" s="295">
        <v>57.414000000000001</v>
      </c>
      <c r="AK34" s="295">
        <v>57.642000000000003</v>
      </c>
      <c r="AL34" s="295"/>
      <c r="AM34" s="295"/>
      <c r="AN34" s="295">
        <v>55.472000000000001</v>
      </c>
      <c r="AO34" s="295"/>
      <c r="AP34" s="295">
        <v>57.665999999999997</v>
      </c>
      <c r="AQ34" s="295">
        <v>56.798999999999999</v>
      </c>
      <c r="AR34" s="295">
        <v>59.014000000000003</v>
      </c>
      <c r="AS34" s="295">
        <v>50.393999999999998</v>
      </c>
      <c r="AT34" s="259">
        <v>39.765999999999998</v>
      </c>
      <c r="AU34" s="295">
        <v>49.686999999999998</v>
      </c>
      <c r="AV34" s="259"/>
      <c r="AW34" s="259"/>
      <c r="AX34" s="259"/>
      <c r="AY34" s="259"/>
      <c r="AZ34" s="259"/>
      <c r="BA34" s="260">
        <v>39.031999999999996</v>
      </c>
    </row>
    <row r="35" spans="1:53" s="2" customFormat="1" ht="24.95" customHeight="1">
      <c r="A35" s="428">
        <v>27</v>
      </c>
      <c r="B35" s="34" t="s">
        <v>116</v>
      </c>
      <c r="C35" s="433">
        <v>4</v>
      </c>
      <c r="D35" s="181">
        <v>1338</v>
      </c>
      <c r="E35" s="182">
        <f t="shared" si="1"/>
        <v>51</v>
      </c>
      <c r="F35" s="284">
        <f>MIN(AR5:AR100)</f>
        <v>55.917000000000002</v>
      </c>
      <c r="G35" s="184">
        <f>AVERAGE(AR5:AR100)</f>
        <v>57.181339999999992</v>
      </c>
      <c r="H35" s="272">
        <f t="shared" si="0"/>
        <v>1.26433999999999</v>
      </c>
      <c r="I35" s="42">
        <f t="shared" si="5"/>
        <v>0.85032407407407418</v>
      </c>
      <c r="J35" s="46">
        <v>3.4502314814814812E-2</v>
      </c>
      <c r="K35" s="202">
        <f>J35+K25</f>
        <v>0.12562499999999999</v>
      </c>
      <c r="L35" s="290" t="s">
        <v>408</v>
      </c>
      <c r="M35" s="241"/>
      <c r="P35" s="258">
        <v>40.588000000000001</v>
      </c>
      <c r="Q35" s="259">
        <v>39.606999999999999</v>
      </c>
      <c r="R35" s="259">
        <v>40.622</v>
      </c>
      <c r="S35" s="259">
        <v>39.927</v>
      </c>
      <c r="T35" s="259">
        <v>40.115000000000002</v>
      </c>
      <c r="U35" s="295"/>
      <c r="V35" s="295"/>
      <c r="W35" s="295"/>
      <c r="X35" s="295"/>
      <c r="Y35" s="295"/>
      <c r="Z35" s="295"/>
      <c r="AA35" s="295"/>
      <c r="AB35" s="295">
        <v>59.329000000000001</v>
      </c>
      <c r="AC35" s="295">
        <v>58.81</v>
      </c>
      <c r="AD35" s="295"/>
      <c r="AE35" s="295">
        <v>58.393000000000001</v>
      </c>
      <c r="AF35" s="295">
        <v>60.179000000000002</v>
      </c>
      <c r="AG35" s="295">
        <v>58.996000000000002</v>
      </c>
      <c r="AH35" s="295">
        <v>58.618000000000002</v>
      </c>
      <c r="AI35" s="295">
        <v>57.823</v>
      </c>
      <c r="AJ35" s="295">
        <v>57.317</v>
      </c>
      <c r="AK35" s="295">
        <v>57.581000000000003</v>
      </c>
      <c r="AL35" s="295"/>
      <c r="AM35" s="295"/>
      <c r="AN35" s="295">
        <v>56.009</v>
      </c>
      <c r="AO35" s="295"/>
      <c r="AP35" s="295">
        <v>58.383000000000003</v>
      </c>
      <c r="AQ35" s="295">
        <v>57.225000000000001</v>
      </c>
      <c r="AR35" s="295">
        <v>57.015999999999998</v>
      </c>
      <c r="AS35" s="295">
        <v>50.576000000000001</v>
      </c>
      <c r="AT35" s="259">
        <v>39.256</v>
      </c>
      <c r="AU35" s="295">
        <v>53.345999999999997</v>
      </c>
      <c r="AV35" s="259"/>
      <c r="AW35" s="259"/>
      <c r="AX35" s="259"/>
      <c r="AY35" s="259"/>
      <c r="AZ35" s="259"/>
      <c r="BA35" s="260">
        <v>38.994999999999997</v>
      </c>
    </row>
    <row r="36" spans="1:53" s="2" customFormat="1" ht="24.95" customHeight="1">
      <c r="A36" s="428">
        <v>28</v>
      </c>
      <c r="B36" s="34" t="s">
        <v>118</v>
      </c>
      <c r="C36" s="433">
        <v>1</v>
      </c>
      <c r="D36" s="181">
        <v>1391</v>
      </c>
      <c r="E36" s="182">
        <f t="shared" si="1"/>
        <v>53</v>
      </c>
      <c r="F36" s="284">
        <f>MIN(AS5:AS100)</f>
        <v>43.191000000000003</v>
      </c>
      <c r="G36" s="184">
        <f>AVERAGE(AS5:AS100)</f>
        <v>50.611961538461543</v>
      </c>
      <c r="H36" s="272">
        <f t="shared" si="0"/>
        <v>7.4209615384615404</v>
      </c>
      <c r="I36" s="42">
        <f t="shared" si="5"/>
        <v>0.88218750000000012</v>
      </c>
      <c r="J36" s="46">
        <v>3.1863425925925927E-2</v>
      </c>
      <c r="K36" s="298">
        <f>J36+K31</f>
        <v>0.24688657407407405</v>
      </c>
      <c r="L36" s="290" t="s">
        <v>409</v>
      </c>
      <c r="M36" s="5"/>
      <c r="P36" s="258">
        <v>40.758000000000003</v>
      </c>
      <c r="Q36" s="259">
        <v>39.719000000000001</v>
      </c>
      <c r="R36" s="259">
        <v>40.704000000000001</v>
      </c>
      <c r="S36" s="259">
        <v>40.113</v>
      </c>
      <c r="T36" s="259">
        <v>40.012</v>
      </c>
      <c r="U36" s="295"/>
      <c r="V36" s="295"/>
      <c r="W36" s="295"/>
      <c r="X36" s="295"/>
      <c r="Y36" s="295"/>
      <c r="Z36" s="295"/>
      <c r="AA36" s="295"/>
      <c r="AB36" s="295">
        <v>58.381999999999998</v>
      </c>
      <c r="AC36" s="295">
        <v>58.296999999999997</v>
      </c>
      <c r="AD36" s="295"/>
      <c r="AE36" s="295">
        <v>58.643999999999998</v>
      </c>
      <c r="AF36" s="295">
        <v>59.743000000000002</v>
      </c>
      <c r="AG36" s="295">
        <v>59.064999999999998</v>
      </c>
      <c r="AH36" s="295">
        <v>58.820999999999998</v>
      </c>
      <c r="AI36" s="295">
        <v>57.738</v>
      </c>
      <c r="AJ36" s="295">
        <v>57.027999999999999</v>
      </c>
      <c r="AK36" s="295">
        <v>55.883000000000003</v>
      </c>
      <c r="AL36" s="295"/>
      <c r="AM36" s="295"/>
      <c r="AN36" s="295">
        <v>55.737000000000002</v>
      </c>
      <c r="AO36" s="295"/>
      <c r="AP36" s="295">
        <v>57.610999999999997</v>
      </c>
      <c r="AQ36" s="295">
        <v>56.186999999999998</v>
      </c>
      <c r="AR36" s="295">
        <v>56.945</v>
      </c>
      <c r="AS36" s="295">
        <v>55.747999999999998</v>
      </c>
      <c r="AT36" s="259">
        <v>39.307000000000002</v>
      </c>
      <c r="AU36" s="295">
        <v>55.162999999999997</v>
      </c>
      <c r="AV36" s="259"/>
      <c r="AW36" s="259"/>
      <c r="AX36" s="259"/>
      <c r="AY36" s="259"/>
      <c r="AZ36" s="259"/>
      <c r="BA36" s="260">
        <v>39.095999999999997</v>
      </c>
    </row>
    <row r="37" spans="1:53" s="2" customFormat="1" ht="24.95" customHeight="1">
      <c r="A37" s="428">
        <v>29</v>
      </c>
      <c r="B37" s="34" t="s">
        <v>115</v>
      </c>
      <c r="C37" s="433">
        <v>9</v>
      </c>
      <c r="D37" s="181">
        <v>1464</v>
      </c>
      <c r="E37" s="182">
        <f t="shared" si="1"/>
        <v>73</v>
      </c>
      <c r="F37" s="284">
        <f>MIN(AT5:AT100)</f>
        <v>38.9</v>
      </c>
      <c r="G37" s="184">
        <f>AVERAGE(AT5:AT100)</f>
        <v>40.125611111111112</v>
      </c>
      <c r="H37" s="272">
        <f t="shared" si="0"/>
        <v>1.2256111111111139</v>
      </c>
      <c r="I37" s="42">
        <f t="shared" si="5"/>
        <v>0.91703703703703721</v>
      </c>
      <c r="J37" s="46">
        <v>3.4849537037037033E-2</v>
      </c>
      <c r="K37" s="298">
        <f>J37+K34</f>
        <v>0.24850694444444443</v>
      </c>
      <c r="L37" s="290" t="s">
        <v>449</v>
      </c>
      <c r="M37" s="5"/>
      <c r="P37" s="258">
        <v>40.61</v>
      </c>
      <c r="Q37" s="259">
        <v>39.877000000000002</v>
      </c>
      <c r="R37" s="259">
        <v>40.817</v>
      </c>
      <c r="S37" s="259">
        <v>39.935000000000002</v>
      </c>
      <c r="T37" s="259">
        <v>40.118000000000002</v>
      </c>
      <c r="U37" s="295"/>
      <c r="V37" s="295"/>
      <c r="W37" s="295"/>
      <c r="X37" s="295"/>
      <c r="Y37" s="295"/>
      <c r="Z37" s="295"/>
      <c r="AA37" s="295"/>
      <c r="AB37" s="295">
        <v>58.186999999999998</v>
      </c>
      <c r="AC37" s="295">
        <v>58.567</v>
      </c>
      <c r="AD37" s="295"/>
      <c r="AE37" s="295">
        <v>58.637</v>
      </c>
      <c r="AF37" s="295">
        <v>59.609000000000002</v>
      </c>
      <c r="AG37" s="295">
        <v>58.85</v>
      </c>
      <c r="AH37" s="295">
        <v>58.999000000000002</v>
      </c>
      <c r="AI37" s="295">
        <v>58.567999999999998</v>
      </c>
      <c r="AJ37" s="295">
        <v>56.890999999999998</v>
      </c>
      <c r="AK37" s="295">
        <v>56.143000000000001</v>
      </c>
      <c r="AL37" s="295"/>
      <c r="AM37" s="295"/>
      <c r="AN37" s="295">
        <v>55.55</v>
      </c>
      <c r="AO37" s="295"/>
      <c r="AP37" s="295">
        <v>57.591999999999999</v>
      </c>
      <c r="AQ37" s="295">
        <v>55.825000000000003</v>
      </c>
      <c r="AR37" s="295">
        <v>56.37</v>
      </c>
      <c r="AS37" s="295">
        <v>49.392000000000003</v>
      </c>
      <c r="AT37" s="259">
        <v>39.470999999999997</v>
      </c>
      <c r="AU37" s="295">
        <v>55.11</v>
      </c>
      <c r="AV37" s="259"/>
      <c r="AW37" s="259"/>
      <c r="AX37" s="259"/>
      <c r="AY37" s="259"/>
      <c r="AZ37" s="259"/>
      <c r="BA37" s="260">
        <v>39.459000000000003</v>
      </c>
    </row>
    <row r="38" spans="1:53" s="2" customFormat="1" ht="24.95" customHeight="1">
      <c r="A38" s="428">
        <v>30</v>
      </c>
      <c r="B38" s="34" t="s">
        <v>116</v>
      </c>
      <c r="C38" s="433">
        <v>33</v>
      </c>
      <c r="D38" s="181">
        <v>1548</v>
      </c>
      <c r="E38" s="182">
        <f t="shared" si="1"/>
        <v>84</v>
      </c>
      <c r="F38" s="284">
        <f>MIN(AU5:AU100)</f>
        <v>39.130000000000003</v>
      </c>
      <c r="G38" s="184">
        <f>AVERAGE(AU5:AU100)</f>
        <v>43.120243902439029</v>
      </c>
      <c r="H38" s="272">
        <f t="shared" si="0"/>
        <v>3.9902439024390262</v>
      </c>
      <c r="I38" s="42">
        <f t="shared" si="5"/>
        <v>0.96223379629629646</v>
      </c>
      <c r="J38" s="46">
        <v>4.5196759259259256E-2</v>
      </c>
      <c r="K38" s="298">
        <f>J38+K35</f>
        <v>0.17082175925925924</v>
      </c>
      <c r="L38" s="290" t="s">
        <v>450</v>
      </c>
      <c r="M38" s="5"/>
      <c r="P38" s="258">
        <v>40.731000000000002</v>
      </c>
      <c r="Q38" s="259">
        <v>39.811</v>
      </c>
      <c r="R38" s="259">
        <v>41.210999999999999</v>
      </c>
      <c r="S38" s="259">
        <v>39.848999999999997</v>
      </c>
      <c r="T38" s="259">
        <v>40.384</v>
      </c>
      <c r="U38" s="295"/>
      <c r="V38" s="295"/>
      <c r="W38" s="295"/>
      <c r="X38" s="295"/>
      <c r="Y38" s="295"/>
      <c r="Z38" s="295"/>
      <c r="AA38" s="295"/>
      <c r="AB38" s="295">
        <v>58.911999999999999</v>
      </c>
      <c r="AC38" s="295">
        <v>58.750999999999998</v>
      </c>
      <c r="AD38" s="295"/>
      <c r="AE38" s="295">
        <v>58.720999999999997</v>
      </c>
      <c r="AF38" s="295">
        <v>60.436</v>
      </c>
      <c r="AG38" s="295">
        <v>58.844999999999999</v>
      </c>
      <c r="AH38" s="295">
        <v>59.317999999999998</v>
      </c>
      <c r="AI38" s="295">
        <v>57.966000000000001</v>
      </c>
      <c r="AJ38" s="295">
        <v>56.850999999999999</v>
      </c>
      <c r="AK38" s="295">
        <v>55.85</v>
      </c>
      <c r="AL38" s="295"/>
      <c r="AM38" s="295"/>
      <c r="AN38" s="295">
        <v>55.953000000000003</v>
      </c>
      <c r="AO38" s="295"/>
      <c r="AP38" s="295">
        <v>58.244999999999997</v>
      </c>
      <c r="AQ38" s="295">
        <v>56.033999999999999</v>
      </c>
      <c r="AR38" s="295">
        <v>56.28</v>
      </c>
      <c r="AS38" s="295">
        <v>48.935000000000002</v>
      </c>
      <c r="AT38" s="259">
        <v>39.414999999999999</v>
      </c>
      <c r="AU38" s="295">
        <v>55.942999999999998</v>
      </c>
      <c r="AV38" s="259"/>
      <c r="AW38" s="259"/>
      <c r="AX38" s="259"/>
      <c r="AY38" s="259"/>
      <c r="AZ38" s="259"/>
      <c r="BA38" s="260">
        <v>39.305999999999997</v>
      </c>
    </row>
    <row r="39" spans="1:53" s="2" customFormat="1" ht="24.95" customHeight="1">
      <c r="A39" s="428">
        <v>31</v>
      </c>
      <c r="B39" s="34" t="s">
        <v>114</v>
      </c>
      <c r="C39" s="433">
        <v>9</v>
      </c>
      <c r="D39" s="181">
        <v>1557</v>
      </c>
      <c r="E39" s="182">
        <f t="shared" si="1"/>
        <v>9</v>
      </c>
      <c r="F39" s="284">
        <f>MIN(AV5:AV100)</f>
        <v>39.130000000000003</v>
      </c>
      <c r="G39" s="184">
        <f>AVERAGE(AV5:AV100)</f>
        <v>39.822749999999999</v>
      </c>
      <c r="H39" s="272">
        <f t="shared" si="0"/>
        <v>0.69274999999999665</v>
      </c>
      <c r="I39" s="42">
        <f t="shared" si="5"/>
        <v>0.96734953703703719</v>
      </c>
      <c r="J39" s="46">
        <v>5.115740740740741E-3</v>
      </c>
      <c r="K39" s="202">
        <f>J39+K26</f>
        <v>0.21635416666666668</v>
      </c>
      <c r="L39" s="290" t="s">
        <v>451</v>
      </c>
      <c r="M39" s="5"/>
      <c r="P39" s="258">
        <v>40.57</v>
      </c>
      <c r="Q39" s="259">
        <v>39.783000000000001</v>
      </c>
      <c r="R39" s="259">
        <v>40.774000000000001</v>
      </c>
      <c r="S39" s="259">
        <v>39.81</v>
      </c>
      <c r="T39" s="259">
        <v>40.097999999999999</v>
      </c>
      <c r="U39" s="295"/>
      <c r="V39" s="295"/>
      <c r="W39" s="295"/>
      <c r="X39" s="295"/>
      <c r="Y39" s="295"/>
      <c r="Z39" s="295"/>
      <c r="AA39" s="295"/>
      <c r="AB39" s="295">
        <v>59.198999999999998</v>
      </c>
      <c r="AC39" s="295">
        <v>58.076999999999998</v>
      </c>
      <c r="AD39" s="295"/>
      <c r="AE39" s="295">
        <v>59.389000000000003</v>
      </c>
      <c r="AF39" s="295">
        <v>60.194000000000003</v>
      </c>
      <c r="AG39" s="295">
        <v>58.16</v>
      </c>
      <c r="AH39" s="295">
        <v>59.231000000000002</v>
      </c>
      <c r="AI39" s="295">
        <v>57.920999999999999</v>
      </c>
      <c r="AJ39" s="295">
        <v>57.179000000000002</v>
      </c>
      <c r="AK39" s="295">
        <v>55.905000000000001</v>
      </c>
      <c r="AL39" s="295"/>
      <c r="AM39" s="295"/>
      <c r="AN39" s="295">
        <v>55.697000000000003</v>
      </c>
      <c r="AO39" s="295"/>
      <c r="AP39" s="295">
        <v>58.121000000000002</v>
      </c>
      <c r="AQ39" s="295">
        <v>55.738</v>
      </c>
      <c r="AR39" s="295">
        <v>56.618000000000002</v>
      </c>
      <c r="AS39" s="295">
        <v>49.776000000000003</v>
      </c>
      <c r="AT39" s="259">
        <v>39.195</v>
      </c>
      <c r="AU39" s="295">
        <v>55.384</v>
      </c>
      <c r="AV39" s="259"/>
      <c r="AW39" s="259"/>
      <c r="AX39" s="259"/>
      <c r="AY39" s="259"/>
      <c r="AZ39" s="259"/>
      <c r="BA39" s="260">
        <v>38.96</v>
      </c>
    </row>
    <row r="40" spans="1:53" s="2" customFormat="1" ht="24.95" customHeight="1">
      <c r="A40" s="428">
        <v>32</v>
      </c>
      <c r="B40" s="34" t="s">
        <v>114</v>
      </c>
      <c r="C40" s="433">
        <v>9</v>
      </c>
      <c r="D40" s="181">
        <v>1559</v>
      </c>
      <c r="E40" s="182">
        <f t="shared" si="1"/>
        <v>2</v>
      </c>
      <c r="F40" s="284">
        <f>MIN(AW5:AW100)</f>
        <v>41.530999999999999</v>
      </c>
      <c r="G40" s="184">
        <f>AVERAGE(AW5:AW100)</f>
        <v>41.530999999999999</v>
      </c>
      <c r="H40" s="272">
        <f t="shared" si="0"/>
        <v>0</v>
      </c>
      <c r="I40" s="42">
        <f t="shared" si="5"/>
        <v>0.96925925925925938</v>
      </c>
      <c r="J40" s="46">
        <v>1.9097222222222222E-3</v>
      </c>
      <c r="K40" s="202">
        <f>J40+K39</f>
        <v>0.2182638888888889</v>
      </c>
      <c r="L40" s="290" t="s">
        <v>233</v>
      </c>
      <c r="M40" s="5"/>
      <c r="P40" s="258">
        <v>40.54</v>
      </c>
      <c r="Q40" s="259">
        <v>40.28</v>
      </c>
      <c r="R40" s="259">
        <v>40.616999999999997</v>
      </c>
      <c r="S40" s="259">
        <v>39.886000000000003</v>
      </c>
      <c r="T40" s="259">
        <v>46.603000000000002</v>
      </c>
      <c r="U40" s="295"/>
      <c r="V40" s="295"/>
      <c r="W40" s="295"/>
      <c r="X40" s="295"/>
      <c r="Y40" s="295"/>
      <c r="Z40" s="295"/>
      <c r="AA40" s="295"/>
      <c r="AB40" s="295">
        <v>58.972999999999999</v>
      </c>
      <c r="AC40" s="295">
        <v>58.377000000000002</v>
      </c>
      <c r="AD40" s="295"/>
      <c r="AE40" s="295">
        <v>59.295000000000002</v>
      </c>
      <c r="AF40" s="295">
        <v>60.124000000000002</v>
      </c>
      <c r="AG40" s="295">
        <v>57.941000000000003</v>
      </c>
      <c r="AH40" s="295">
        <v>59.48</v>
      </c>
      <c r="AI40" s="295">
        <v>58.026000000000003</v>
      </c>
      <c r="AJ40" s="295">
        <v>56.706000000000003</v>
      </c>
      <c r="AK40" s="295">
        <v>55.908000000000001</v>
      </c>
      <c r="AL40" s="295"/>
      <c r="AM40" s="295"/>
      <c r="AN40" s="295">
        <v>55.844999999999999</v>
      </c>
      <c r="AO40" s="295"/>
      <c r="AP40" s="295">
        <v>57.63</v>
      </c>
      <c r="AQ40" s="295">
        <v>55.95</v>
      </c>
      <c r="AR40" s="295">
        <v>57.329000000000001</v>
      </c>
      <c r="AS40" s="295">
        <v>48.843000000000004</v>
      </c>
      <c r="AT40" s="259">
        <v>38.991999999999997</v>
      </c>
      <c r="AU40" s="295">
        <v>54.683999999999997</v>
      </c>
      <c r="AV40" s="259"/>
      <c r="AW40" s="259"/>
      <c r="AX40" s="259"/>
      <c r="AY40" s="259"/>
      <c r="AZ40" s="259"/>
      <c r="BA40" s="260">
        <v>38.96</v>
      </c>
    </row>
    <row r="41" spans="1:53" s="2" customFormat="1" ht="24.95" customHeight="1">
      <c r="A41" s="428">
        <v>33</v>
      </c>
      <c r="B41" s="34" t="s">
        <v>114</v>
      </c>
      <c r="C41" s="433">
        <v>9</v>
      </c>
      <c r="D41" s="181">
        <v>1560</v>
      </c>
      <c r="E41" s="182">
        <f t="shared" si="1"/>
        <v>1</v>
      </c>
      <c r="F41" s="284"/>
      <c r="G41" s="184"/>
      <c r="H41" s="272"/>
      <c r="I41" s="42">
        <f t="shared" si="5"/>
        <v>0.9706597222222223</v>
      </c>
      <c r="J41" s="46">
        <v>1.4004629629629629E-3</v>
      </c>
      <c r="K41" s="202">
        <f>J41+K40</f>
        <v>0.21966435185185185</v>
      </c>
      <c r="L41" s="290" t="s">
        <v>256</v>
      </c>
      <c r="M41" s="5"/>
      <c r="P41" s="258">
        <v>40.557000000000002</v>
      </c>
      <c r="Q41" s="259">
        <v>39.701999999999998</v>
      </c>
      <c r="R41" s="259">
        <v>40.566000000000003</v>
      </c>
      <c r="S41" s="259">
        <v>39.966000000000001</v>
      </c>
      <c r="T41" s="295">
        <v>56.743000000000002</v>
      </c>
      <c r="U41" s="295"/>
      <c r="V41" s="295"/>
      <c r="W41" s="295"/>
      <c r="X41" s="295"/>
      <c r="Y41" s="295"/>
      <c r="Z41" s="295"/>
      <c r="AA41" s="295"/>
      <c r="AB41" s="295">
        <v>59.639000000000003</v>
      </c>
      <c r="AC41" s="295">
        <v>58.421999999999997</v>
      </c>
      <c r="AD41" s="295"/>
      <c r="AE41" s="295">
        <v>59.133000000000003</v>
      </c>
      <c r="AF41" s="295">
        <v>59.441000000000003</v>
      </c>
      <c r="AG41" s="295">
        <v>58.124000000000002</v>
      </c>
      <c r="AH41" s="295">
        <v>59.186</v>
      </c>
      <c r="AI41" s="295">
        <v>58.274000000000001</v>
      </c>
      <c r="AJ41" s="295">
        <v>56.930999999999997</v>
      </c>
      <c r="AK41" s="295">
        <v>55.622999999999998</v>
      </c>
      <c r="AL41" s="295"/>
      <c r="AM41" s="295"/>
      <c r="AN41" s="295">
        <v>55.475000000000001</v>
      </c>
      <c r="AO41" s="295"/>
      <c r="AP41" s="295">
        <v>57.664000000000001</v>
      </c>
      <c r="AQ41" s="295">
        <v>55.942</v>
      </c>
      <c r="AR41" s="295">
        <v>57.341999999999999</v>
      </c>
      <c r="AS41" s="295">
        <v>48.713999999999999</v>
      </c>
      <c r="AT41" s="259">
        <v>39.052</v>
      </c>
      <c r="AU41" s="295">
        <v>54.197000000000003</v>
      </c>
      <c r="AV41" s="259"/>
      <c r="AW41" s="259"/>
      <c r="AX41" s="259"/>
      <c r="AY41" s="259"/>
      <c r="AZ41" s="259"/>
      <c r="BA41" s="260">
        <v>38.850999999999999</v>
      </c>
    </row>
    <row r="42" spans="1:53" s="2" customFormat="1" ht="24.95" customHeight="1">
      <c r="A42" s="428">
        <v>34</v>
      </c>
      <c r="B42" s="34" t="s">
        <v>114</v>
      </c>
      <c r="C42" s="433">
        <v>9</v>
      </c>
      <c r="D42" s="181">
        <v>1561</v>
      </c>
      <c r="E42" s="182">
        <f t="shared" si="1"/>
        <v>1</v>
      </c>
      <c r="F42" s="284"/>
      <c r="G42" s="184"/>
      <c r="H42" s="272"/>
      <c r="I42" s="42">
        <f t="shared" si="5"/>
        <v>0.97207175925925937</v>
      </c>
      <c r="J42" s="46">
        <v>1.4120370370370369E-3</v>
      </c>
      <c r="K42" s="202">
        <f>J42+K41</f>
        <v>0.22107638888888889</v>
      </c>
      <c r="L42" s="301" t="s">
        <v>240</v>
      </c>
      <c r="M42" s="5"/>
      <c r="P42" s="258">
        <v>40.465000000000003</v>
      </c>
      <c r="Q42" s="259">
        <v>40.023000000000003</v>
      </c>
      <c r="R42" s="259">
        <v>40.805999999999997</v>
      </c>
      <c r="S42" s="259">
        <v>39.959000000000003</v>
      </c>
      <c r="T42" s="295">
        <v>58.582999999999998</v>
      </c>
      <c r="U42" s="295"/>
      <c r="V42" s="295"/>
      <c r="W42" s="295"/>
      <c r="X42" s="295"/>
      <c r="Y42" s="295"/>
      <c r="Z42" s="295"/>
      <c r="AA42" s="295"/>
      <c r="AB42" s="295">
        <v>58.298999999999999</v>
      </c>
      <c r="AC42" s="295">
        <v>58.238</v>
      </c>
      <c r="AD42" s="295"/>
      <c r="AE42" s="295">
        <v>57.835000000000001</v>
      </c>
      <c r="AF42" s="295">
        <v>59.691000000000003</v>
      </c>
      <c r="AG42" s="295">
        <v>57.587000000000003</v>
      </c>
      <c r="AH42" s="295">
        <v>58.820999999999998</v>
      </c>
      <c r="AI42" s="295">
        <v>58.71</v>
      </c>
      <c r="AJ42" s="295">
        <v>57.183999999999997</v>
      </c>
      <c r="AK42" s="295">
        <v>55.48</v>
      </c>
      <c r="AL42" s="295"/>
      <c r="AM42" s="295"/>
      <c r="AN42" s="295">
        <v>55.329000000000001</v>
      </c>
      <c r="AO42" s="295"/>
      <c r="AP42" s="295">
        <v>58.000999999999998</v>
      </c>
      <c r="AQ42" s="295">
        <v>55.591000000000001</v>
      </c>
      <c r="AR42" s="295">
        <v>56.984000000000002</v>
      </c>
      <c r="AS42" s="295">
        <v>48.646999999999998</v>
      </c>
      <c r="AT42" s="259">
        <v>39.003</v>
      </c>
      <c r="AU42" s="295">
        <v>53.844999999999999</v>
      </c>
      <c r="AV42" s="259"/>
      <c r="AW42" s="259"/>
      <c r="AX42" s="259"/>
      <c r="AY42" s="259"/>
      <c r="AZ42" s="259"/>
      <c r="BA42" s="260">
        <v>38.863999999999997</v>
      </c>
    </row>
    <row r="43" spans="1:53" s="2" customFormat="1" ht="24.95" customHeight="1">
      <c r="A43" s="428">
        <v>35</v>
      </c>
      <c r="B43" s="34" t="s">
        <v>114</v>
      </c>
      <c r="C43" s="433">
        <v>9</v>
      </c>
      <c r="D43" s="181">
        <v>1562</v>
      </c>
      <c r="E43" s="182">
        <f t="shared" si="1"/>
        <v>1</v>
      </c>
      <c r="F43" s="284"/>
      <c r="G43" s="184"/>
      <c r="H43" s="272"/>
      <c r="I43" s="42">
        <f t="shared" si="5"/>
        <v>0.97347222222222229</v>
      </c>
      <c r="J43" s="46">
        <v>1.4004629629629629E-3</v>
      </c>
      <c r="K43" s="202">
        <f>J43+K42</f>
        <v>0.22247685185185184</v>
      </c>
      <c r="L43" s="290" t="s">
        <v>349</v>
      </c>
      <c r="M43" s="5"/>
      <c r="P43" s="258">
        <v>40.69</v>
      </c>
      <c r="Q43" s="259"/>
      <c r="R43" s="259">
        <v>40.459000000000003</v>
      </c>
      <c r="S43" s="259">
        <v>39.884</v>
      </c>
      <c r="T43" s="295">
        <v>60.017000000000003</v>
      </c>
      <c r="U43" s="295"/>
      <c r="V43" s="295"/>
      <c r="W43" s="295"/>
      <c r="X43" s="295"/>
      <c r="Y43" s="295"/>
      <c r="Z43" s="295"/>
      <c r="AA43" s="295"/>
      <c r="AB43" s="295">
        <v>58.601999999999997</v>
      </c>
      <c r="AC43" s="295">
        <v>58.110999999999997</v>
      </c>
      <c r="AD43" s="295"/>
      <c r="AE43" s="295">
        <v>59.402000000000001</v>
      </c>
      <c r="AF43" s="295">
        <v>60.476999999999997</v>
      </c>
      <c r="AG43" s="295">
        <v>57.744999999999997</v>
      </c>
      <c r="AH43" s="295">
        <v>58.779000000000003</v>
      </c>
      <c r="AI43" s="295">
        <v>57.738999999999997</v>
      </c>
      <c r="AJ43" s="295">
        <v>57.337000000000003</v>
      </c>
      <c r="AK43" s="295">
        <v>55.484000000000002</v>
      </c>
      <c r="AL43" s="295"/>
      <c r="AM43" s="295"/>
      <c r="AN43" s="295">
        <v>55.844000000000001</v>
      </c>
      <c r="AO43" s="295"/>
      <c r="AP43" s="295"/>
      <c r="AQ43" s="295">
        <v>56.045000000000002</v>
      </c>
      <c r="AR43" s="295">
        <v>56.901000000000003</v>
      </c>
      <c r="AS43" s="295">
        <v>49.56</v>
      </c>
      <c r="AT43" s="259">
        <v>39.058999999999997</v>
      </c>
      <c r="AU43" s="295">
        <v>52.835000000000001</v>
      </c>
      <c r="AV43" s="259"/>
      <c r="AW43" s="259"/>
      <c r="AX43" s="259"/>
      <c r="AY43" s="259"/>
      <c r="AZ43" s="259"/>
      <c r="BA43" s="260">
        <v>39.073999999999998</v>
      </c>
    </row>
    <row r="44" spans="1:53" s="2" customFormat="1" ht="24.95" customHeight="1" thickBot="1">
      <c r="A44" s="31" t="s">
        <v>12</v>
      </c>
      <c r="B44" s="35" t="s">
        <v>114</v>
      </c>
      <c r="C44" s="39">
        <v>9</v>
      </c>
      <c r="D44" s="185">
        <v>1620</v>
      </c>
      <c r="E44" s="315">
        <f t="shared" si="1"/>
        <v>58</v>
      </c>
      <c r="F44" s="330">
        <f>MIN(BA5:BA100)</f>
        <v>38.850999999999999</v>
      </c>
      <c r="G44" s="252">
        <f>AVERAGE(BA5:BA100)</f>
        <v>39.231929824561405</v>
      </c>
      <c r="H44" s="273">
        <f t="shared" si="0"/>
        <v>0.38092982456140589</v>
      </c>
      <c r="I44" s="43">
        <f t="shared" si="5"/>
        <v>1.0003819444444446</v>
      </c>
      <c r="J44" s="47">
        <v>2.6909722222222224E-2</v>
      </c>
      <c r="K44" s="297">
        <f>J44+K43</f>
        <v>0.24938657407407405</v>
      </c>
      <c r="L44" s="4"/>
      <c r="M44" s="241">
        <v>5</v>
      </c>
      <c r="N44" s="2" t="s">
        <v>496</v>
      </c>
      <c r="P44" s="258">
        <v>40.792999999999999</v>
      </c>
      <c r="Q44" s="259"/>
      <c r="R44" s="259">
        <v>40.640999999999998</v>
      </c>
      <c r="S44" s="259">
        <v>40.072000000000003</v>
      </c>
      <c r="T44" s="295">
        <v>60.966000000000001</v>
      </c>
      <c r="U44" s="295"/>
      <c r="V44" s="295"/>
      <c r="W44" s="295"/>
      <c r="X44" s="295"/>
      <c r="Y44" s="295"/>
      <c r="Z44" s="295"/>
      <c r="AA44" s="295"/>
      <c r="AB44" s="295">
        <v>59.057000000000002</v>
      </c>
      <c r="AC44" s="295">
        <v>58.186</v>
      </c>
      <c r="AD44" s="295"/>
      <c r="AE44" s="295">
        <v>58.531999999999996</v>
      </c>
      <c r="AF44" s="295">
        <v>60.152000000000001</v>
      </c>
      <c r="AG44" s="295">
        <v>57.365000000000002</v>
      </c>
      <c r="AH44" s="295">
        <v>59.051000000000002</v>
      </c>
      <c r="AI44" s="295">
        <v>57.655000000000001</v>
      </c>
      <c r="AJ44" s="295">
        <v>56.991999999999997</v>
      </c>
      <c r="AK44" s="295">
        <v>55.667000000000002</v>
      </c>
      <c r="AL44" s="295"/>
      <c r="AM44" s="295"/>
      <c r="AN44" s="295">
        <v>55.295000000000002</v>
      </c>
      <c r="AO44" s="295"/>
      <c r="AP44" s="295"/>
      <c r="AQ44" s="295">
        <v>55.511000000000003</v>
      </c>
      <c r="AR44" s="295">
        <v>56.561</v>
      </c>
      <c r="AS44" s="295">
        <v>48.741999999999997</v>
      </c>
      <c r="AT44" s="259">
        <v>39.243000000000002</v>
      </c>
      <c r="AU44" s="295">
        <v>52.234000000000002</v>
      </c>
      <c r="AV44" s="259"/>
      <c r="AW44" s="259"/>
      <c r="AX44" s="259"/>
      <c r="AY44" s="259"/>
      <c r="AZ44" s="259"/>
      <c r="BA44" s="260">
        <v>39.124000000000002</v>
      </c>
    </row>
    <row r="45" spans="1:53" ht="27" customHeight="1" thickBot="1">
      <c r="E45" s="335" t="s">
        <v>432</v>
      </c>
      <c r="F45" s="336">
        <f>AVERAGE(F7:F44)</f>
        <v>50.211464285714293</v>
      </c>
      <c r="G45" s="342">
        <f>AVERAGE(P5:BA119)</f>
        <v>51.194869152970853</v>
      </c>
      <c r="H45" s="337">
        <f t="shared" ref="H45" si="6">AVERAGE(H7:H44)</f>
        <v>1.4762867004965678</v>
      </c>
      <c r="P45" s="258">
        <v>40.484999999999999</v>
      </c>
      <c r="Q45" s="259"/>
      <c r="R45" s="259">
        <v>40.735999999999997</v>
      </c>
      <c r="S45" s="259">
        <v>40.28</v>
      </c>
      <c r="T45" s="295">
        <v>60.734999999999999</v>
      </c>
      <c r="U45" s="295"/>
      <c r="V45" s="295"/>
      <c r="W45" s="295"/>
      <c r="X45" s="295"/>
      <c r="Y45" s="295"/>
      <c r="Z45" s="295"/>
      <c r="AA45" s="295"/>
      <c r="AB45" s="295">
        <v>58.523000000000003</v>
      </c>
      <c r="AC45" s="295">
        <v>59.026000000000003</v>
      </c>
      <c r="AD45" s="295"/>
      <c r="AE45" s="295">
        <v>58.46</v>
      </c>
      <c r="AF45" s="295">
        <v>59.914000000000001</v>
      </c>
      <c r="AG45" s="295">
        <v>58.011000000000003</v>
      </c>
      <c r="AH45" s="295">
        <v>58.734999999999999</v>
      </c>
      <c r="AI45" s="295">
        <v>59.213000000000001</v>
      </c>
      <c r="AJ45" s="295">
        <v>57.390999999999998</v>
      </c>
      <c r="AK45" s="295">
        <v>55.945</v>
      </c>
      <c r="AL45" s="295"/>
      <c r="AM45" s="295"/>
      <c r="AN45" s="295">
        <v>55.145000000000003</v>
      </c>
      <c r="AO45" s="295"/>
      <c r="AP45" s="295"/>
      <c r="AQ45" s="295">
        <v>55.813000000000002</v>
      </c>
      <c r="AR45" s="295">
        <v>56.31</v>
      </c>
      <c r="AS45" s="259">
        <v>46.77</v>
      </c>
      <c r="AT45" s="259">
        <v>39.180999999999997</v>
      </c>
      <c r="AU45" s="295">
        <v>51.914000000000001</v>
      </c>
      <c r="AV45" s="259"/>
      <c r="AW45" s="259"/>
      <c r="AX45" s="259"/>
      <c r="AY45" s="259"/>
      <c r="AZ45" s="259"/>
      <c r="BA45" s="260">
        <v>39.203000000000003</v>
      </c>
    </row>
    <row r="46" spans="1:53">
      <c r="P46" s="258">
        <v>40.622999999999998</v>
      </c>
      <c r="Q46" s="259"/>
      <c r="R46" s="259">
        <v>40.618000000000002</v>
      </c>
      <c r="S46" s="259">
        <v>39.896000000000001</v>
      </c>
      <c r="T46" s="295">
        <v>59.866999999999997</v>
      </c>
      <c r="U46" s="295"/>
      <c r="V46" s="295"/>
      <c r="W46" s="295"/>
      <c r="X46" s="295"/>
      <c r="Y46" s="295"/>
      <c r="Z46" s="295"/>
      <c r="AA46" s="295"/>
      <c r="AB46" s="295">
        <v>59.405000000000001</v>
      </c>
      <c r="AC46" s="295">
        <v>58.707000000000001</v>
      </c>
      <c r="AD46" s="295"/>
      <c r="AE46" s="295">
        <v>57.932000000000002</v>
      </c>
      <c r="AF46" s="295">
        <v>59.847000000000001</v>
      </c>
      <c r="AG46" s="295">
        <v>57.658000000000001</v>
      </c>
      <c r="AH46" s="295">
        <v>58.673000000000002</v>
      </c>
      <c r="AI46" s="295">
        <v>58.32</v>
      </c>
      <c r="AJ46" s="295">
        <v>57.195999999999998</v>
      </c>
      <c r="AK46" s="295">
        <v>57.28</v>
      </c>
      <c r="AL46" s="295"/>
      <c r="AM46" s="295"/>
      <c r="AN46" s="295">
        <v>55.689</v>
      </c>
      <c r="AO46" s="295"/>
      <c r="AP46" s="295"/>
      <c r="AQ46" s="295">
        <v>55.676000000000002</v>
      </c>
      <c r="AR46" s="295">
        <v>55.917000000000002</v>
      </c>
      <c r="AS46" s="259">
        <v>46.750999999999998</v>
      </c>
      <c r="AT46" s="259">
        <v>39.252000000000002</v>
      </c>
      <c r="AU46" s="295">
        <v>50.805999999999997</v>
      </c>
      <c r="AV46" s="259"/>
      <c r="AW46" s="259"/>
      <c r="AX46" s="259"/>
      <c r="AY46" s="259"/>
      <c r="AZ46" s="259"/>
      <c r="BA46" s="260">
        <v>39.408999999999999</v>
      </c>
    </row>
    <row r="47" spans="1:53">
      <c r="P47" s="258">
        <v>40.417999999999999</v>
      </c>
      <c r="Q47" s="259"/>
      <c r="R47" s="259">
        <v>40.735999999999997</v>
      </c>
      <c r="S47" s="259">
        <v>39.9</v>
      </c>
      <c r="T47" s="295">
        <v>61.17</v>
      </c>
      <c r="U47" s="295"/>
      <c r="V47" s="295"/>
      <c r="W47" s="295"/>
      <c r="X47" s="295"/>
      <c r="Y47" s="295"/>
      <c r="Z47" s="295"/>
      <c r="AA47" s="295"/>
      <c r="AB47" s="295">
        <v>58.651000000000003</v>
      </c>
      <c r="AC47" s="295">
        <v>58.61</v>
      </c>
      <c r="AD47" s="295"/>
      <c r="AE47" s="295">
        <v>58.180999999999997</v>
      </c>
      <c r="AF47" s="295">
        <v>60.883000000000003</v>
      </c>
      <c r="AG47" s="295">
        <v>57.609000000000002</v>
      </c>
      <c r="AH47" s="295">
        <v>59.457999999999998</v>
      </c>
      <c r="AI47" s="295">
        <v>57.792000000000002</v>
      </c>
      <c r="AJ47" s="295">
        <v>57.225000000000001</v>
      </c>
      <c r="AK47" s="295">
        <v>55.457999999999998</v>
      </c>
      <c r="AL47" s="295"/>
      <c r="AM47" s="295"/>
      <c r="AN47" s="295">
        <v>56.204000000000001</v>
      </c>
      <c r="AO47" s="295"/>
      <c r="AP47" s="295"/>
      <c r="AQ47" s="295">
        <v>55.716000000000001</v>
      </c>
      <c r="AR47" s="295">
        <v>56.27</v>
      </c>
      <c r="AS47" s="259">
        <v>46.33</v>
      </c>
      <c r="AT47" s="259">
        <v>39.438000000000002</v>
      </c>
      <c r="AU47" s="259">
        <v>48.640999999999998</v>
      </c>
      <c r="AV47" s="259"/>
      <c r="AW47" s="259"/>
      <c r="AX47" s="259"/>
      <c r="AY47" s="259"/>
      <c r="AZ47" s="259"/>
      <c r="BA47" s="260">
        <v>39.718000000000004</v>
      </c>
    </row>
    <row r="48" spans="1:53">
      <c r="P48" s="258">
        <v>40.331000000000003</v>
      </c>
      <c r="Q48" s="259"/>
      <c r="R48" s="259">
        <v>40.747</v>
      </c>
      <c r="S48" s="259">
        <v>39.954999999999998</v>
      </c>
      <c r="T48" s="295">
        <v>59.942</v>
      </c>
      <c r="U48" s="295"/>
      <c r="V48" s="295"/>
      <c r="W48" s="295"/>
      <c r="X48" s="295"/>
      <c r="Y48" s="295"/>
      <c r="Z48" s="295"/>
      <c r="AA48" s="295"/>
      <c r="AB48" s="295">
        <v>58.857999999999997</v>
      </c>
      <c r="AC48" s="295">
        <v>57.935000000000002</v>
      </c>
      <c r="AD48" s="295"/>
      <c r="AE48" s="295">
        <v>58.734999999999999</v>
      </c>
      <c r="AF48" s="295">
        <v>59.997</v>
      </c>
      <c r="AG48" s="295">
        <v>58.482999999999997</v>
      </c>
      <c r="AH48" s="295">
        <v>58.206000000000003</v>
      </c>
      <c r="AI48" s="295">
        <v>57.917000000000002</v>
      </c>
      <c r="AJ48" s="295">
        <v>57.923999999999999</v>
      </c>
      <c r="AK48" s="295">
        <v>55.991999999999997</v>
      </c>
      <c r="AL48" s="295"/>
      <c r="AM48" s="295"/>
      <c r="AN48" s="295">
        <v>55.954999999999998</v>
      </c>
      <c r="AO48" s="295"/>
      <c r="AP48" s="295"/>
      <c r="AQ48" s="295">
        <v>55.941000000000003</v>
      </c>
      <c r="AR48" s="295">
        <v>56.622999999999998</v>
      </c>
      <c r="AS48" s="259">
        <v>45.984999999999999</v>
      </c>
      <c r="AT48" s="259">
        <v>39.396000000000001</v>
      </c>
      <c r="AU48" s="259">
        <v>45.868000000000002</v>
      </c>
      <c r="AV48" s="259"/>
      <c r="AW48" s="259"/>
      <c r="AX48" s="259"/>
      <c r="AY48" s="259"/>
      <c r="AZ48" s="259"/>
      <c r="BA48" s="260">
        <v>39.405999999999999</v>
      </c>
    </row>
    <row r="49" spans="16:53">
      <c r="P49" s="258">
        <v>40.247999999999998</v>
      </c>
      <c r="Q49" s="259"/>
      <c r="R49" s="259">
        <v>40.759</v>
      </c>
      <c r="S49" s="259">
        <v>40.027999999999999</v>
      </c>
      <c r="T49" s="295">
        <v>60.503</v>
      </c>
      <c r="U49" s="295"/>
      <c r="V49" s="295"/>
      <c r="W49" s="295"/>
      <c r="X49" s="295"/>
      <c r="Y49" s="295"/>
      <c r="Z49" s="295"/>
      <c r="AA49" s="295"/>
      <c r="AB49" s="295">
        <v>58.255000000000003</v>
      </c>
      <c r="AC49" s="295">
        <v>58.392000000000003</v>
      </c>
      <c r="AD49" s="295"/>
      <c r="AE49" s="295">
        <v>59.058</v>
      </c>
      <c r="AF49" s="295">
        <v>59.988999999999997</v>
      </c>
      <c r="AG49" s="295">
        <v>57.32</v>
      </c>
      <c r="AH49" s="295">
        <v>58.848999999999997</v>
      </c>
      <c r="AI49" s="295">
        <v>58.134999999999998</v>
      </c>
      <c r="AJ49" s="295">
        <v>57.177999999999997</v>
      </c>
      <c r="AK49" s="295">
        <v>55.957000000000001</v>
      </c>
      <c r="AL49" s="295"/>
      <c r="AM49" s="295"/>
      <c r="AN49" s="295">
        <v>55.478999999999999</v>
      </c>
      <c r="AO49" s="295"/>
      <c r="AP49" s="295"/>
      <c r="AQ49" s="295">
        <v>55.453000000000003</v>
      </c>
      <c r="AR49" s="295">
        <v>56.587000000000003</v>
      </c>
      <c r="AS49" s="259">
        <v>45.618000000000002</v>
      </c>
      <c r="AT49" s="259">
        <v>39.235999999999997</v>
      </c>
      <c r="AU49" s="259">
        <v>45.506</v>
      </c>
      <c r="AV49" s="259"/>
      <c r="AW49" s="259"/>
      <c r="AX49" s="259"/>
      <c r="AY49" s="259"/>
      <c r="AZ49" s="259"/>
      <c r="BA49" s="260">
        <v>40.756</v>
      </c>
    </row>
    <row r="50" spans="16:53">
      <c r="P50" s="258">
        <v>41.011000000000003</v>
      </c>
      <c r="Q50" s="259"/>
      <c r="R50" s="259">
        <v>40.582999999999998</v>
      </c>
      <c r="S50" s="259">
        <v>39.838000000000001</v>
      </c>
      <c r="T50" s="295">
        <v>60.357999999999997</v>
      </c>
      <c r="U50" s="295"/>
      <c r="V50" s="295"/>
      <c r="W50" s="295"/>
      <c r="X50" s="295"/>
      <c r="Y50" s="295"/>
      <c r="Z50" s="295"/>
      <c r="AA50" s="295"/>
      <c r="AB50" s="295">
        <v>58.87</v>
      </c>
      <c r="AC50" s="295">
        <v>58.908999999999999</v>
      </c>
      <c r="AD50" s="295"/>
      <c r="AE50" s="295"/>
      <c r="AF50" s="295">
        <v>59.621000000000002</v>
      </c>
      <c r="AG50" s="295">
        <v>57.540999999999997</v>
      </c>
      <c r="AH50" s="295">
        <v>58.176000000000002</v>
      </c>
      <c r="AI50" s="295">
        <v>58.106000000000002</v>
      </c>
      <c r="AJ50" s="295">
        <v>56.783000000000001</v>
      </c>
      <c r="AK50" s="295">
        <v>55.953000000000003</v>
      </c>
      <c r="AL50" s="295"/>
      <c r="AM50" s="295"/>
      <c r="AN50" s="295">
        <v>55.668999999999997</v>
      </c>
      <c r="AO50" s="295"/>
      <c r="AP50" s="295"/>
      <c r="AQ50" s="295">
        <v>56.311999999999998</v>
      </c>
      <c r="AR50" s="295">
        <v>56.613999999999997</v>
      </c>
      <c r="AS50" s="259">
        <v>46.906999999999996</v>
      </c>
      <c r="AT50" s="259">
        <v>39.228999999999999</v>
      </c>
      <c r="AU50" s="259">
        <v>46.54</v>
      </c>
      <c r="AV50" s="259"/>
      <c r="AW50" s="259"/>
      <c r="AX50" s="259"/>
      <c r="AY50" s="259"/>
      <c r="AZ50" s="259"/>
      <c r="BA50" s="260">
        <v>39.145000000000003</v>
      </c>
    </row>
    <row r="51" spans="16:53">
      <c r="P51" s="258">
        <v>42.24</v>
      </c>
      <c r="Q51" s="259"/>
      <c r="R51" s="259">
        <v>40.692999999999998</v>
      </c>
      <c r="S51" s="259">
        <v>40.186</v>
      </c>
      <c r="T51" s="295">
        <v>60.484000000000002</v>
      </c>
      <c r="U51" s="295"/>
      <c r="V51" s="295"/>
      <c r="W51" s="295"/>
      <c r="X51" s="295"/>
      <c r="Y51" s="295"/>
      <c r="Z51" s="295"/>
      <c r="AA51" s="295"/>
      <c r="AB51" s="295">
        <v>58.948</v>
      </c>
      <c r="AC51" s="295">
        <v>59.003999999999998</v>
      </c>
      <c r="AD51" s="295"/>
      <c r="AE51" s="295"/>
      <c r="AF51" s="295">
        <v>60.290999999999997</v>
      </c>
      <c r="AG51" s="295">
        <v>56.991</v>
      </c>
      <c r="AH51" s="295">
        <v>59.945</v>
      </c>
      <c r="AI51" s="295">
        <v>58.51</v>
      </c>
      <c r="AJ51" s="295">
        <v>56.685000000000002</v>
      </c>
      <c r="AK51" s="295">
        <v>55.784999999999997</v>
      </c>
      <c r="AL51" s="295"/>
      <c r="AM51" s="295"/>
      <c r="AN51" s="295">
        <v>55.482999999999997</v>
      </c>
      <c r="AO51" s="295"/>
      <c r="AP51" s="295"/>
      <c r="AQ51" s="295">
        <v>56.66</v>
      </c>
      <c r="AR51" s="295">
        <v>56.722999999999999</v>
      </c>
      <c r="AS51" s="259">
        <v>44.063000000000002</v>
      </c>
      <c r="AT51" s="259">
        <v>40.557000000000002</v>
      </c>
      <c r="AU51" s="259">
        <v>44.887999999999998</v>
      </c>
      <c r="AV51" s="259"/>
      <c r="AW51" s="259"/>
      <c r="AX51" s="259"/>
      <c r="AY51" s="259"/>
      <c r="AZ51" s="259"/>
      <c r="BA51" s="260">
        <v>39.472999999999999</v>
      </c>
    </row>
    <row r="52" spans="16:53">
      <c r="P52" s="258">
        <v>41.072000000000003</v>
      </c>
      <c r="Q52" s="259"/>
      <c r="R52" s="259">
        <v>40.567999999999998</v>
      </c>
      <c r="S52" s="259">
        <v>40.003</v>
      </c>
      <c r="T52" s="295">
        <v>59.335000000000001</v>
      </c>
      <c r="U52" s="295"/>
      <c r="V52" s="295"/>
      <c r="W52" s="295"/>
      <c r="X52" s="295"/>
      <c r="Y52" s="295"/>
      <c r="Z52" s="295"/>
      <c r="AA52" s="295"/>
      <c r="AB52" s="295">
        <v>59.127000000000002</v>
      </c>
      <c r="AC52" s="295">
        <v>58.359000000000002</v>
      </c>
      <c r="AD52" s="295"/>
      <c r="AE52" s="295"/>
      <c r="AF52" s="295">
        <v>60.439</v>
      </c>
      <c r="AG52" s="295">
        <v>57.585000000000001</v>
      </c>
      <c r="AH52" s="295">
        <v>58.872999999999998</v>
      </c>
      <c r="AI52" s="295">
        <v>58.155000000000001</v>
      </c>
      <c r="AJ52" s="295">
        <v>56.923000000000002</v>
      </c>
      <c r="AK52" s="295">
        <v>56.213999999999999</v>
      </c>
      <c r="AL52" s="295"/>
      <c r="AM52" s="295"/>
      <c r="AN52" s="295">
        <v>55.841999999999999</v>
      </c>
      <c r="AO52" s="295"/>
      <c r="AP52" s="295"/>
      <c r="AQ52" s="295">
        <v>56.209000000000003</v>
      </c>
      <c r="AR52" s="295">
        <v>60.563000000000002</v>
      </c>
      <c r="AS52" s="259">
        <v>43.674999999999997</v>
      </c>
      <c r="AT52" s="259">
        <v>39.521999999999998</v>
      </c>
      <c r="AU52" s="259">
        <v>45.825000000000003</v>
      </c>
      <c r="AV52" s="259"/>
      <c r="AW52" s="259"/>
      <c r="AX52" s="259"/>
      <c r="AY52" s="259"/>
      <c r="AZ52" s="259"/>
      <c r="BA52" s="260">
        <v>39.171999999999997</v>
      </c>
    </row>
    <row r="53" spans="16:53">
      <c r="P53" s="258">
        <v>41.192</v>
      </c>
      <c r="Q53" s="259"/>
      <c r="R53" s="259">
        <v>40.798000000000002</v>
      </c>
      <c r="S53" s="259">
        <v>39.832000000000001</v>
      </c>
      <c r="T53" s="295">
        <v>60.755000000000003</v>
      </c>
      <c r="U53" s="295"/>
      <c r="V53" s="295"/>
      <c r="W53" s="295"/>
      <c r="X53" s="295"/>
      <c r="Y53" s="295"/>
      <c r="Z53" s="295"/>
      <c r="AA53" s="295"/>
      <c r="AB53" s="295">
        <v>59.067</v>
      </c>
      <c r="AC53" s="295">
        <v>58.341999999999999</v>
      </c>
      <c r="AD53" s="295"/>
      <c r="AE53" s="295"/>
      <c r="AF53" s="295">
        <v>60.661000000000001</v>
      </c>
      <c r="AG53" s="295">
        <v>57.988999999999997</v>
      </c>
      <c r="AH53" s="295">
        <v>58.720999999999997</v>
      </c>
      <c r="AI53" s="295">
        <v>58.125</v>
      </c>
      <c r="AJ53" s="295">
        <v>57.3</v>
      </c>
      <c r="AK53" s="295">
        <v>55.973999999999997</v>
      </c>
      <c r="AL53" s="295"/>
      <c r="AM53" s="295"/>
      <c r="AN53" s="295">
        <v>56.756</v>
      </c>
      <c r="AO53" s="295"/>
      <c r="AP53" s="295"/>
      <c r="AQ53" s="295">
        <v>55.518999999999998</v>
      </c>
      <c r="AR53" s="295">
        <v>56.216999999999999</v>
      </c>
      <c r="AS53" s="259">
        <v>43.627000000000002</v>
      </c>
      <c r="AT53" s="259">
        <v>39.360999999999997</v>
      </c>
      <c r="AU53" s="259">
        <v>45.05</v>
      </c>
      <c r="AV53" s="259"/>
      <c r="AW53" s="259"/>
      <c r="AX53" s="259"/>
      <c r="AY53" s="259"/>
      <c r="AZ53" s="259"/>
      <c r="BA53" s="260">
        <v>39.256999999999998</v>
      </c>
    </row>
    <row r="54" spans="16:53">
      <c r="P54" s="258">
        <v>41.039000000000001</v>
      </c>
      <c r="Q54" s="259"/>
      <c r="R54" s="259">
        <v>40.667000000000002</v>
      </c>
      <c r="S54" s="259">
        <v>39.783999999999999</v>
      </c>
      <c r="T54" s="295">
        <v>60.003999999999998</v>
      </c>
      <c r="U54" s="295"/>
      <c r="V54" s="295"/>
      <c r="W54" s="295"/>
      <c r="X54" s="295"/>
      <c r="Y54" s="295"/>
      <c r="Z54" s="295"/>
      <c r="AA54" s="295"/>
      <c r="AB54" s="295">
        <v>57.905000000000001</v>
      </c>
      <c r="AC54" s="295">
        <v>57.871000000000002</v>
      </c>
      <c r="AD54" s="295"/>
      <c r="AE54" s="295"/>
      <c r="AF54" s="295">
        <v>60.069000000000003</v>
      </c>
      <c r="AG54" s="295">
        <v>57.338999999999999</v>
      </c>
      <c r="AH54" s="295">
        <v>59.362000000000002</v>
      </c>
      <c r="AI54" s="295">
        <v>57.868000000000002</v>
      </c>
      <c r="AJ54" s="295">
        <v>56.723999999999997</v>
      </c>
      <c r="AK54" s="295">
        <v>56.545000000000002</v>
      </c>
      <c r="AL54" s="295"/>
      <c r="AM54" s="295"/>
      <c r="AN54" s="295">
        <v>55.298999999999999</v>
      </c>
      <c r="AO54" s="295"/>
      <c r="AP54" s="295"/>
      <c r="AQ54" s="295">
        <v>56.137999999999998</v>
      </c>
      <c r="AR54" s="295">
        <v>60.509</v>
      </c>
      <c r="AS54" s="259">
        <v>43.414999999999999</v>
      </c>
      <c r="AT54" s="259">
        <v>39.218000000000004</v>
      </c>
      <c r="AU54" s="259">
        <v>45.61</v>
      </c>
      <c r="AV54" s="259"/>
      <c r="AW54" s="259"/>
      <c r="AX54" s="259"/>
      <c r="AY54" s="259"/>
      <c r="AZ54" s="259"/>
      <c r="BA54" s="260">
        <v>39.088999999999999</v>
      </c>
    </row>
    <row r="55" spans="16:53">
      <c r="P55" s="258">
        <v>40.555</v>
      </c>
      <c r="Q55" s="259"/>
      <c r="R55" s="259">
        <v>41.01</v>
      </c>
      <c r="S55" s="259">
        <v>39.988</v>
      </c>
      <c r="T55" s="295">
        <v>59.707999999999998</v>
      </c>
      <c r="U55" s="295"/>
      <c r="V55" s="295"/>
      <c r="W55" s="295"/>
      <c r="X55" s="295"/>
      <c r="Y55" s="295"/>
      <c r="Z55" s="295"/>
      <c r="AA55" s="295"/>
      <c r="AB55" s="295">
        <v>58.335000000000001</v>
      </c>
      <c r="AC55" s="295">
        <v>58.179000000000002</v>
      </c>
      <c r="AD55" s="295"/>
      <c r="AE55" s="295"/>
      <c r="AF55" s="295"/>
      <c r="AG55" s="295">
        <v>57.64</v>
      </c>
      <c r="AH55" s="295">
        <v>59.656999999999996</v>
      </c>
      <c r="AI55" s="295">
        <v>57.823999999999998</v>
      </c>
      <c r="AJ55" s="295">
        <v>57.587000000000003</v>
      </c>
      <c r="AK55" s="295">
        <v>56.034999999999997</v>
      </c>
      <c r="AL55" s="295"/>
      <c r="AM55" s="295"/>
      <c r="AN55" s="295">
        <v>55.856000000000002</v>
      </c>
      <c r="AO55" s="295"/>
      <c r="AP55" s="295"/>
      <c r="AQ55" s="295">
        <v>55.933999999999997</v>
      </c>
      <c r="AR55" s="259"/>
      <c r="AS55" s="259">
        <v>43.347999999999999</v>
      </c>
      <c r="AT55" s="259">
        <v>38.9</v>
      </c>
      <c r="AU55" s="259">
        <v>42.884</v>
      </c>
      <c r="AV55" s="259"/>
      <c r="AW55" s="259"/>
      <c r="AX55" s="259"/>
      <c r="AY55" s="259"/>
      <c r="AZ55" s="259"/>
      <c r="BA55" s="260">
        <v>39.005000000000003</v>
      </c>
    </row>
    <row r="56" spans="16:53">
      <c r="P56" s="258">
        <v>40.307000000000002</v>
      </c>
      <c r="Q56" s="259"/>
      <c r="R56" s="259">
        <v>41.869</v>
      </c>
      <c r="S56" s="259">
        <v>39.978999999999999</v>
      </c>
      <c r="T56" s="295">
        <v>59.363</v>
      </c>
      <c r="U56" s="295"/>
      <c r="V56" s="295"/>
      <c r="W56" s="295"/>
      <c r="X56" s="295"/>
      <c r="Y56" s="295"/>
      <c r="Z56" s="295"/>
      <c r="AA56" s="295"/>
      <c r="AB56" s="295">
        <v>57.966000000000001</v>
      </c>
      <c r="AC56" s="295">
        <v>59.978000000000002</v>
      </c>
      <c r="AD56" s="295"/>
      <c r="AE56" s="295"/>
      <c r="AF56" s="295"/>
      <c r="AG56" s="295">
        <v>58.063000000000002</v>
      </c>
      <c r="AH56" s="295">
        <v>58.197000000000003</v>
      </c>
      <c r="AI56" s="295">
        <v>58.536000000000001</v>
      </c>
      <c r="AJ56" s="295">
        <v>57.334000000000003</v>
      </c>
      <c r="AK56" s="295">
        <v>56.057000000000002</v>
      </c>
      <c r="AL56" s="295"/>
      <c r="AM56" s="295"/>
      <c r="AN56" s="295">
        <v>55.92</v>
      </c>
      <c r="AO56" s="295"/>
      <c r="AP56" s="295"/>
      <c r="AQ56" s="295">
        <v>56.709000000000003</v>
      </c>
      <c r="AR56" s="259"/>
      <c r="AS56" s="259">
        <v>43.191000000000003</v>
      </c>
      <c r="AT56" s="259">
        <v>39.770000000000003</v>
      </c>
      <c r="AU56" s="259">
        <v>42.598999999999997</v>
      </c>
      <c r="AV56" s="259"/>
      <c r="AW56" s="259"/>
      <c r="AX56" s="259"/>
      <c r="AY56" s="259"/>
      <c r="AZ56" s="259"/>
      <c r="BA56" s="260">
        <v>38.954000000000001</v>
      </c>
    </row>
    <row r="57" spans="16:53">
      <c r="P57" s="258">
        <v>41.265000000000001</v>
      </c>
      <c r="Q57" s="259"/>
      <c r="R57" s="259">
        <v>41.442999999999998</v>
      </c>
      <c r="S57" s="259">
        <v>39.962000000000003</v>
      </c>
      <c r="T57" s="295">
        <v>59.936999999999998</v>
      </c>
      <c r="U57" s="295"/>
      <c r="V57" s="295"/>
      <c r="W57" s="295"/>
      <c r="X57" s="295"/>
      <c r="Y57" s="295"/>
      <c r="Z57" s="295"/>
      <c r="AA57" s="295"/>
      <c r="AB57" s="295">
        <v>58.957999999999998</v>
      </c>
      <c r="AC57" s="295">
        <v>58.101999999999997</v>
      </c>
      <c r="AD57" s="295"/>
      <c r="AE57" s="295"/>
      <c r="AF57" s="295"/>
      <c r="AG57" s="295">
        <v>58.039000000000001</v>
      </c>
      <c r="AH57" s="295">
        <v>58.542000000000002</v>
      </c>
      <c r="AI57" s="295">
        <v>59.01</v>
      </c>
      <c r="AJ57" s="295">
        <v>56.77</v>
      </c>
      <c r="AK57" s="295">
        <v>56.414999999999999</v>
      </c>
      <c r="AL57" s="295"/>
      <c r="AM57" s="295"/>
      <c r="AN57" s="295">
        <v>55.555999999999997</v>
      </c>
      <c r="AO57" s="295"/>
      <c r="AP57" s="295"/>
      <c r="AQ57" s="295">
        <v>55.783999999999999</v>
      </c>
      <c r="AR57" s="259"/>
      <c r="AS57" s="259"/>
      <c r="AT57" s="259">
        <v>39.22</v>
      </c>
      <c r="AU57" s="259">
        <v>41.741999999999997</v>
      </c>
      <c r="AV57" s="259"/>
      <c r="AW57" s="259"/>
      <c r="AX57" s="259"/>
      <c r="AY57" s="259"/>
      <c r="AZ57" s="259"/>
      <c r="BA57" s="260">
        <v>38.993000000000002</v>
      </c>
    </row>
    <row r="58" spans="16:53">
      <c r="P58" s="258">
        <v>41.405000000000001</v>
      </c>
      <c r="Q58" s="259"/>
      <c r="R58" s="259">
        <v>41.171999999999997</v>
      </c>
      <c r="S58" s="259">
        <v>39.893000000000001</v>
      </c>
      <c r="T58" s="295">
        <v>59.35</v>
      </c>
      <c r="U58" s="295"/>
      <c r="V58" s="295"/>
      <c r="W58" s="295"/>
      <c r="X58" s="295"/>
      <c r="Y58" s="295"/>
      <c r="Z58" s="295"/>
      <c r="AA58" s="295"/>
      <c r="AB58" s="295">
        <v>59.642000000000003</v>
      </c>
      <c r="AC58" s="295">
        <v>57.972999999999999</v>
      </c>
      <c r="AD58" s="295"/>
      <c r="AE58" s="295"/>
      <c r="AF58" s="295"/>
      <c r="AG58" s="295">
        <v>57.472999999999999</v>
      </c>
      <c r="AH58" s="295">
        <v>58.927</v>
      </c>
      <c r="AI58" s="295">
        <v>58.1</v>
      </c>
      <c r="AJ58" s="295">
        <v>57.28</v>
      </c>
      <c r="AK58" s="295">
        <v>56.61</v>
      </c>
      <c r="AL58" s="295"/>
      <c r="AM58" s="295"/>
      <c r="AN58" s="295">
        <v>56.369</v>
      </c>
      <c r="AO58" s="295"/>
      <c r="AP58" s="295"/>
      <c r="AQ58" s="295">
        <v>56.017000000000003</v>
      </c>
      <c r="AR58" s="259"/>
      <c r="AS58" s="259"/>
      <c r="AT58" s="259">
        <v>39.49</v>
      </c>
      <c r="AU58" s="259">
        <v>41.716000000000001</v>
      </c>
      <c r="AV58" s="259"/>
      <c r="AW58" s="259"/>
      <c r="AX58" s="259"/>
      <c r="AY58" s="259"/>
      <c r="AZ58" s="259"/>
      <c r="BA58" s="260">
        <v>38.994</v>
      </c>
    </row>
    <row r="59" spans="16:53">
      <c r="P59" s="258">
        <v>40.338000000000001</v>
      </c>
      <c r="Q59" s="259"/>
      <c r="R59" s="259">
        <v>45.48</v>
      </c>
      <c r="S59" s="259">
        <v>39.898000000000003</v>
      </c>
      <c r="T59" s="295">
        <v>59.905999999999999</v>
      </c>
      <c r="U59" s="295"/>
      <c r="V59" s="295"/>
      <c r="W59" s="295"/>
      <c r="X59" s="295"/>
      <c r="Y59" s="295"/>
      <c r="Z59" s="295"/>
      <c r="AA59" s="295"/>
      <c r="AB59" s="295">
        <v>59.148000000000003</v>
      </c>
      <c r="AC59" s="295">
        <v>59.607999999999997</v>
      </c>
      <c r="AD59" s="295"/>
      <c r="AE59" s="295"/>
      <c r="AF59" s="295"/>
      <c r="AG59" s="295">
        <v>57.62</v>
      </c>
      <c r="AH59" s="295">
        <v>59.292000000000002</v>
      </c>
      <c r="AI59" s="295">
        <v>58.103999999999999</v>
      </c>
      <c r="AJ59" s="295">
        <v>57.13</v>
      </c>
      <c r="AK59" s="295">
        <v>56.131999999999998</v>
      </c>
      <c r="AL59" s="295"/>
      <c r="AM59" s="295"/>
      <c r="AN59" s="295">
        <v>55.56</v>
      </c>
      <c r="AO59" s="295"/>
      <c r="AP59" s="295"/>
      <c r="AQ59" s="295">
        <v>59.064999999999998</v>
      </c>
      <c r="AR59" s="259"/>
      <c r="AS59" s="259"/>
      <c r="AT59" s="259">
        <v>39.68</v>
      </c>
      <c r="AU59" s="259">
        <v>42.658999999999999</v>
      </c>
      <c r="AV59" s="259"/>
      <c r="AW59" s="259"/>
      <c r="AX59" s="259"/>
      <c r="AY59" s="259"/>
      <c r="AZ59" s="259"/>
      <c r="BA59" s="260">
        <v>38.908999999999999</v>
      </c>
    </row>
    <row r="60" spans="16:53">
      <c r="P60" s="258">
        <v>40.595999999999997</v>
      </c>
      <c r="Q60" s="259"/>
      <c r="R60" s="259">
        <v>40.67</v>
      </c>
      <c r="S60" s="259">
        <v>39.959000000000003</v>
      </c>
      <c r="T60" s="295">
        <v>59.256999999999998</v>
      </c>
      <c r="U60" s="295"/>
      <c r="V60" s="295"/>
      <c r="W60" s="295"/>
      <c r="X60" s="295"/>
      <c r="Y60" s="295"/>
      <c r="Z60" s="295"/>
      <c r="AA60" s="295"/>
      <c r="AB60" s="295">
        <v>59.029000000000003</v>
      </c>
      <c r="AC60" s="295">
        <v>57.466000000000001</v>
      </c>
      <c r="AD60" s="295"/>
      <c r="AE60" s="295"/>
      <c r="AF60" s="295"/>
      <c r="AG60" s="295">
        <v>58.158000000000001</v>
      </c>
      <c r="AH60" s="295">
        <v>58.366</v>
      </c>
      <c r="AI60" s="295">
        <v>58.587000000000003</v>
      </c>
      <c r="AJ60" s="295">
        <v>56.92</v>
      </c>
      <c r="AK60" s="295">
        <v>57.081000000000003</v>
      </c>
      <c r="AL60" s="295"/>
      <c r="AM60" s="295"/>
      <c r="AN60" s="295">
        <v>56.234999999999999</v>
      </c>
      <c r="AO60" s="295"/>
      <c r="AP60" s="295"/>
      <c r="AQ60" s="295">
        <v>55.478000000000002</v>
      </c>
      <c r="AR60" s="259"/>
      <c r="AS60" s="259"/>
      <c r="AT60" s="259">
        <v>39.106000000000002</v>
      </c>
      <c r="AU60" s="259">
        <v>41.786999999999999</v>
      </c>
      <c r="AV60" s="259"/>
      <c r="AW60" s="259"/>
      <c r="AX60" s="259"/>
      <c r="AY60" s="259"/>
      <c r="AZ60" s="259"/>
      <c r="BA60" s="260">
        <v>39.063000000000002</v>
      </c>
    </row>
    <row r="61" spans="16:53">
      <c r="P61" s="258">
        <v>40.377000000000002</v>
      </c>
      <c r="Q61" s="259"/>
      <c r="R61" s="259">
        <v>40.35</v>
      </c>
      <c r="S61" s="259">
        <v>39.776000000000003</v>
      </c>
      <c r="T61" s="295">
        <v>61.148000000000003</v>
      </c>
      <c r="U61" s="295"/>
      <c r="V61" s="295"/>
      <c r="W61" s="295"/>
      <c r="X61" s="295"/>
      <c r="Y61" s="295"/>
      <c r="Z61" s="295"/>
      <c r="AA61" s="295"/>
      <c r="AB61" s="295">
        <v>58.948999999999998</v>
      </c>
      <c r="AC61" s="295">
        <v>58.161999999999999</v>
      </c>
      <c r="AD61" s="295"/>
      <c r="AE61" s="295"/>
      <c r="AF61" s="295"/>
      <c r="AG61" s="295">
        <v>58.954999999999998</v>
      </c>
      <c r="AH61" s="295">
        <v>58.59</v>
      </c>
      <c r="AI61" s="295">
        <v>57.890999999999998</v>
      </c>
      <c r="AJ61" s="295">
        <v>57.48</v>
      </c>
      <c r="AK61" s="295">
        <v>56.183</v>
      </c>
      <c r="AL61" s="295"/>
      <c r="AM61" s="295"/>
      <c r="AN61" s="295"/>
      <c r="AO61" s="295"/>
      <c r="AP61" s="295"/>
      <c r="AQ61" s="295">
        <v>55.514000000000003</v>
      </c>
      <c r="AR61" s="259"/>
      <c r="AS61" s="259"/>
      <c r="AT61" s="259">
        <v>39.256999999999998</v>
      </c>
      <c r="AU61" s="259">
        <v>41.35</v>
      </c>
      <c r="AV61" s="259"/>
      <c r="AW61" s="259"/>
      <c r="AX61" s="259"/>
      <c r="AY61" s="259"/>
      <c r="AZ61" s="259"/>
      <c r="BA61" s="260">
        <v>39.1</v>
      </c>
    </row>
    <row r="62" spans="16:53">
      <c r="P62" s="258">
        <v>40.750999999999998</v>
      </c>
      <c r="Q62" s="259"/>
      <c r="R62" s="259">
        <v>40.36</v>
      </c>
      <c r="S62" s="259">
        <v>40.082000000000001</v>
      </c>
      <c r="T62" s="295"/>
      <c r="U62" s="295"/>
      <c r="V62" s="295"/>
      <c r="W62" s="295"/>
      <c r="X62" s="295"/>
      <c r="Y62" s="295"/>
      <c r="Z62" s="295"/>
      <c r="AA62" s="295"/>
      <c r="AB62" s="295">
        <v>58.994999999999997</v>
      </c>
      <c r="AC62" s="295">
        <v>58.262</v>
      </c>
      <c r="AD62" s="295"/>
      <c r="AE62" s="295"/>
      <c r="AF62" s="295"/>
      <c r="AG62" s="295">
        <v>57.274000000000001</v>
      </c>
      <c r="AH62" s="295">
        <v>58.75</v>
      </c>
      <c r="AI62" s="295">
        <v>57.847000000000001</v>
      </c>
      <c r="AJ62" s="295">
        <v>57.627000000000002</v>
      </c>
      <c r="AK62" s="295">
        <v>56.335999999999999</v>
      </c>
      <c r="AL62" s="295"/>
      <c r="AM62" s="295"/>
      <c r="AN62" s="295"/>
      <c r="AO62" s="295"/>
      <c r="AP62" s="295"/>
      <c r="AQ62" s="295">
        <v>55.761000000000003</v>
      </c>
      <c r="AR62" s="259"/>
      <c r="AS62" s="259"/>
      <c r="AT62" s="259">
        <v>39.192999999999998</v>
      </c>
      <c r="AU62" s="259">
        <v>40.816000000000003</v>
      </c>
      <c r="AV62" s="259"/>
      <c r="AW62" s="259"/>
      <c r="AX62" s="259"/>
      <c r="AY62" s="259"/>
      <c r="AZ62" s="259"/>
      <c r="BA62" s="260"/>
    </row>
    <row r="63" spans="16:53">
      <c r="P63" s="258">
        <v>40.448</v>
      </c>
      <c r="Q63" s="259"/>
      <c r="R63" s="259">
        <v>40.26</v>
      </c>
      <c r="S63" s="259">
        <v>39.819000000000003</v>
      </c>
      <c r="T63" s="295"/>
      <c r="U63" s="295"/>
      <c r="V63" s="295"/>
      <c r="W63" s="295"/>
      <c r="X63" s="295"/>
      <c r="Y63" s="295"/>
      <c r="Z63" s="295"/>
      <c r="AA63" s="295"/>
      <c r="AB63" s="295">
        <v>59.348999999999997</v>
      </c>
      <c r="AC63" s="295">
        <v>58.37</v>
      </c>
      <c r="AD63" s="295"/>
      <c r="AE63" s="295"/>
      <c r="AF63" s="295"/>
      <c r="AG63" s="295">
        <v>57.965000000000003</v>
      </c>
      <c r="AH63" s="295">
        <v>58.92</v>
      </c>
      <c r="AI63" s="295">
        <v>57.994999999999997</v>
      </c>
      <c r="AJ63" s="295">
        <v>58.131</v>
      </c>
      <c r="AK63" s="295">
        <v>56.444000000000003</v>
      </c>
      <c r="AL63" s="295"/>
      <c r="AM63" s="295"/>
      <c r="AN63" s="295"/>
      <c r="AO63" s="295"/>
      <c r="AP63" s="295"/>
      <c r="AQ63" s="295">
        <v>55.137</v>
      </c>
      <c r="AR63" s="259"/>
      <c r="AS63" s="259"/>
      <c r="AT63" s="259">
        <v>38.975000000000001</v>
      </c>
      <c r="AU63" s="259">
        <v>40.585999999999999</v>
      </c>
      <c r="AV63" s="259"/>
      <c r="AW63" s="259"/>
      <c r="AX63" s="259"/>
      <c r="AY63" s="259"/>
      <c r="AZ63" s="259"/>
      <c r="BA63" s="260"/>
    </row>
    <row r="64" spans="16:53">
      <c r="P64" s="258">
        <v>40.238999999999997</v>
      </c>
      <c r="Q64" s="259"/>
      <c r="R64" s="259">
        <v>40.47</v>
      </c>
      <c r="S64" s="259">
        <v>39.813000000000002</v>
      </c>
      <c r="T64" s="295"/>
      <c r="U64" s="295"/>
      <c r="V64" s="295"/>
      <c r="W64" s="295"/>
      <c r="X64" s="295"/>
      <c r="Y64" s="295"/>
      <c r="Z64" s="295"/>
      <c r="AA64" s="295"/>
      <c r="AB64" s="295">
        <v>58.79</v>
      </c>
      <c r="AC64" s="295">
        <v>58.817999999999998</v>
      </c>
      <c r="AD64" s="295"/>
      <c r="AE64" s="295"/>
      <c r="AF64" s="295"/>
      <c r="AG64" s="295">
        <v>57.56</v>
      </c>
      <c r="AH64" s="295">
        <v>59.01</v>
      </c>
      <c r="AI64" s="295">
        <v>57.578000000000003</v>
      </c>
      <c r="AJ64" s="295">
        <v>57.374000000000002</v>
      </c>
      <c r="AK64" s="295">
        <v>56.162999999999997</v>
      </c>
      <c r="AL64" s="295"/>
      <c r="AM64" s="295"/>
      <c r="AN64" s="295"/>
      <c r="AO64" s="295"/>
      <c r="AP64" s="295"/>
      <c r="AQ64" s="295">
        <v>56.145000000000003</v>
      </c>
      <c r="AR64" s="259"/>
      <c r="AS64" s="259"/>
      <c r="AT64" s="259">
        <v>39.140999999999998</v>
      </c>
      <c r="AU64" s="259">
        <v>42.177</v>
      </c>
      <c r="AV64" s="259"/>
      <c r="AW64" s="259"/>
      <c r="AX64" s="259"/>
      <c r="AY64" s="259"/>
      <c r="AZ64" s="259"/>
      <c r="BA64" s="260"/>
    </row>
    <row r="65" spans="16:53">
      <c r="P65" s="258">
        <v>40.234999999999999</v>
      </c>
      <c r="Q65" s="259"/>
      <c r="R65" s="259">
        <v>40.39</v>
      </c>
      <c r="S65" s="259">
        <v>39.923999999999999</v>
      </c>
      <c r="T65" s="295"/>
      <c r="U65" s="295"/>
      <c r="V65" s="295"/>
      <c r="W65" s="295"/>
      <c r="X65" s="295"/>
      <c r="Y65" s="295"/>
      <c r="Z65" s="295"/>
      <c r="AA65" s="295"/>
      <c r="AB65" s="295">
        <v>58.817</v>
      </c>
      <c r="AC65" s="295">
        <v>58.317</v>
      </c>
      <c r="AD65" s="295"/>
      <c r="AE65" s="295"/>
      <c r="AF65" s="295"/>
      <c r="AG65" s="295">
        <v>56.902999999999999</v>
      </c>
      <c r="AH65" s="295">
        <v>60.869</v>
      </c>
      <c r="AI65" s="295">
        <v>57.527000000000001</v>
      </c>
      <c r="AJ65" s="295">
        <v>58.326000000000001</v>
      </c>
      <c r="AK65" s="295">
        <v>56.423999999999999</v>
      </c>
      <c r="AL65" s="295"/>
      <c r="AM65" s="295"/>
      <c r="AN65" s="295"/>
      <c r="AO65" s="295"/>
      <c r="AP65" s="295"/>
      <c r="AQ65" s="295">
        <v>55.661000000000001</v>
      </c>
      <c r="AR65" s="259"/>
      <c r="AS65" s="259"/>
      <c r="AT65" s="259">
        <v>39.802999999999997</v>
      </c>
      <c r="AU65" s="259">
        <v>40.533000000000001</v>
      </c>
      <c r="AV65" s="259"/>
      <c r="AW65" s="259"/>
      <c r="AX65" s="259"/>
      <c r="AY65" s="259"/>
      <c r="AZ65" s="259"/>
      <c r="BA65" s="260"/>
    </row>
    <row r="66" spans="16:53">
      <c r="P66" s="258">
        <v>40.100999999999999</v>
      </c>
      <c r="Q66" s="259"/>
      <c r="R66" s="259">
        <v>40.29</v>
      </c>
      <c r="S66" s="259">
        <v>39.859000000000002</v>
      </c>
      <c r="T66" s="295"/>
      <c r="U66" s="295"/>
      <c r="V66" s="295"/>
      <c r="W66" s="295"/>
      <c r="X66" s="295"/>
      <c r="Y66" s="295"/>
      <c r="Z66" s="295"/>
      <c r="AA66" s="295"/>
      <c r="AB66" s="295">
        <v>58.747999999999998</v>
      </c>
      <c r="AC66" s="295">
        <v>58.777000000000001</v>
      </c>
      <c r="AD66" s="295"/>
      <c r="AE66" s="295"/>
      <c r="AF66" s="295"/>
      <c r="AG66" s="295">
        <v>57.515000000000001</v>
      </c>
      <c r="AH66" s="295">
        <v>58.868000000000002</v>
      </c>
      <c r="AI66" s="295">
        <v>57.392000000000003</v>
      </c>
      <c r="AJ66" s="295"/>
      <c r="AK66" s="295">
        <v>56.316000000000003</v>
      </c>
      <c r="AL66" s="295"/>
      <c r="AM66" s="295"/>
      <c r="AN66" s="295"/>
      <c r="AO66" s="295"/>
      <c r="AP66" s="295"/>
      <c r="AQ66" s="295">
        <v>55.774999999999999</v>
      </c>
      <c r="AR66" s="259"/>
      <c r="AS66" s="259"/>
      <c r="AT66" s="259">
        <v>42.094000000000001</v>
      </c>
      <c r="AU66" s="259">
        <v>40.273000000000003</v>
      </c>
      <c r="AV66" s="259"/>
      <c r="AW66" s="259"/>
      <c r="AX66" s="259"/>
      <c r="AY66" s="259"/>
      <c r="AZ66" s="259"/>
      <c r="BA66" s="260"/>
    </row>
    <row r="67" spans="16:53">
      <c r="P67" s="258">
        <v>40.277999999999999</v>
      </c>
      <c r="Q67" s="259"/>
      <c r="R67" s="259">
        <v>40.97</v>
      </c>
      <c r="S67" s="259">
        <v>39.915999999999997</v>
      </c>
      <c r="T67" s="295"/>
      <c r="U67" s="295"/>
      <c r="V67" s="295"/>
      <c r="W67" s="295"/>
      <c r="X67" s="295"/>
      <c r="Y67" s="295"/>
      <c r="Z67" s="295"/>
      <c r="AA67" s="295"/>
      <c r="AB67" s="295">
        <v>59.087000000000003</v>
      </c>
      <c r="AC67" s="295">
        <v>58.036999999999999</v>
      </c>
      <c r="AD67" s="295"/>
      <c r="AE67" s="295"/>
      <c r="AF67" s="295"/>
      <c r="AG67" s="295">
        <v>57.406999999999996</v>
      </c>
      <c r="AH67" s="295">
        <v>58.927999999999997</v>
      </c>
      <c r="AI67" s="295">
        <v>57.146000000000001</v>
      </c>
      <c r="AJ67" s="295"/>
      <c r="AK67" s="295">
        <v>56.226999999999997</v>
      </c>
      <c r="AL67" s="295"/>
      <c r="AM67" s="295"/>
      <c r="AN67" s="295"/>
      <c r="AO67" s="295"/>
      <c r="AP67" s="295"/>
      <c r="AQ67" s="295">
        <v>55.439</v>
      </c>
      <c r="AR67" s="259"/>
      <c r="AS67" s="259"/>
      <c r="AT67" s="259">
        <v>39.219000000000001</v>
      </c>
      <c r="AU67" s="259">
        <v>40.100999999999999</v>
      </c>
      <c r="AV67" s="259"/>
      <c r="AW67" s="259"/>
      <c r="AX67" s="259"/>
      <c r="AY67" s="259"/>
      <c r="AZ67" s="259"/>
      <c r="BA67" s="260"/>
    </row>
    <row r="68" spans="16:53">
      <c r="P68" s="258">
        <v>40.273000000000003</v>
      </c>
      <c r="Q68" s="259"/>
      <c r="R68" s="259">
        <v>40.94</v>
      </c>
      <c r="S68" s="259">
        <v>39.938000000000002</v>
      </c>
      <c r="T68" s="295"/>
      <c r="U68" s="295"/>
      <c r="V68" s="295"/>
      <c r="W68" s="295"/>
      <c r="X68" s="295"/>
      <c r="Y68" s="295"/>
      <c r="Z68" s="295"/>
      <c r="AA68" s="295"/>
      <c r="AB68" s="295">
        <v>58.628999999999998</v>
      </c>
      <c r="AC68" s="295">
        <v>59.109000000000002</v>
      </c>
      <c r="AD68" s="295"/>
      <c r="AE68" s="295"/>
      <c r="AF68" s="295"/>
      <c r="AG68" s="295">
        <v>57.664999999999999</v>
      </c>
      <c r="AH68" s="295">
        <v>59.158999999999999</v>
      </c>
      <c r="AI68" s="295">
        <v>56.917000000000002</v>
      </c>
      <c r="AJ68" s="295"/>
      <c r="AK68" s="295">
        <v>55.999000000000002</v>
      </c>
      <c r="AL68" s="295"/>
      <c r="AM68" s="295"/>
      <c r="AN68" s="295"/>
      <c r="AO68" s="295"/>
      <c r="AP68" s="295"/>
      <c r="AQ68" s="295">
        <v>55.52</v>
      </c>
      <c r="AR68" s="259"/>
      <c r="AS68" s="259"/>
      <c r="AT68" s="259">
        <v>41.326999999999998</v>
      </c>
      <c r="AU68" s="259">
        <v>40.220999999999997</v>
      </c>
      <c r="AV68" s="259"/>
      <c r="AW68" s="259"/>
      <c r="AX68" s="259"/>
      <c r="AY68" s="259"/>
      <c r="AZ68" s="259"/>
      <c r="BA68" s="260"/>
    </row>
    <row r="69" spans="16:53">
      <c r="P69" s="258">
        <v>40.762999999999998</v>
      </c>
      <c r="Q69" s="259"/>
      <c r="R69" s="259">
        <v>40.35</v>
      </c>
      <c r="S69" s="259">
        <v>42.942999999999998</v>
      </c>
      <c r="T69" s="295"/>
      <c r="U69" s="295"/>
      <c r="V69" s="295"/>
      <c r="W69" s="295"/>
      <c r="X69" s="295"/>
      <c r="Y69" s="295"/>
      <c r="Z69" s="295"/>
      <c r="AA69" s="295"/>
      <c r="AB69" s="295">
        <v>58.619</v>
      </c>
      <c r="AC69" s="295">
        <v>58.146000000000001</v>
      </c>
      <c r="AD69" s="295"/>
      <c r="AE69" s="295"/>
      <c r="AF69" s="295"/>
      <c r="AG69" s="295">
        <v>58.002000000000002</v>
      </c>
      <c r="AH69" s="295">
        <v>58.517000000000003</v>
      </c>
      <c r="AI69" s="295">
        <v>57.070999999999998</v>
      </c>
      <c r="AJ69" s="295"/>
      <c r="AK69" s="295">
        <v>56.773000000000003</v>
      </c>
      <c r="AL69" s="295"/>
      <c r="AM69" s="295"/>
      <c r="AN69" s="295"/>
      <c r="AO69" s="295"/>
      <c r="AP69" s="295"/>
      <c r="AQ69" s="295">
        <v>55.554000000000002</v>
      </c>
      <c r="AR69" s="259"/>
      <c r="AS69" s="259"/>
      <c r="AT69" s="259">
        <v>39.427999999999997</v>
      </c>
      <c r="AU69" s="259">
        <v>40.295000000000002</v>
      </c>
      <c r="AV69" s="259"/>
      <c r="AW69" s="259"/>
      <c r="AX69" s="259"/>
      <c r="AY69" s="259"/>
      <c r="AZ69" s="259"/>
      <c r="BA69" s="260"/>
    </row>
    <row r="70" spans="16:53">
      <c r="P70" s="258">
        <v>40.19</v>
      </c>
      <c r="Q70" s="259"/>
      <c r="R70" s="259">
        <v>40.32</v>
      </c>
      <c r="S70" s="259">
        <v>39.959000000000003</v>
      </c>
      <c r="T70" s="295"/>
      <c r="U70" s="295"/>
      <c r="V70" s="295"/>
      <c r="W70" s="295"/>
      <c r="X70" s="295"/>
      <c r="Y70" s="295"/>
      <c r="Z70" s="295"/>
      <c r="AA70" s="295"/>
      <c r="AB70" s="295">
        <v>58.347000000000001</v>
      </c>
      <c r="AC70" s="295">
        <v>58.831000000000003</v>
      </c>
      <c r="AD70" s="295"/>
      <c r="AE70" s="295"/>
      <c r="AF70" s="295"/>
      <c r="AG70" s="295">
        <v>57.972999999999999</v>
      </c>
      <c r="AH70" s="295">
        <v>59.234999999999999</v>
      </c>
      <c r="AI70" s="295">
        <v>57.36</v>
      </c>
      <c r="AJ70" s="295"/>
      <c r="AK70" s="295">
        <v>56.228000000000002</v>
      </c>
      <c r="AL70" s="295"/>
      <c r="AM70" s="295"/>
      <c r="AN70" s="295"/>
      <c r="AO70" s="295"/>
      <c r="AP70" s="295"/>
      <c r="AQ70" s="295">
        <v>55.704000000000001</v>
      </c>
      <c r="AR70" s="259"/>
      <c r="AS70" s="259"/>
      <c r="AT70" s="259">
        <v>39.204000000000001</v>
      </c>
      <c r="AU70" s="259">
        <v>40.116999999999997</v>
      </c>
      <c r="AV70" s="259"/>
      <c r="AW70" s="259"/>
      <c r="AX70" s="259"/>
      <c r="AY70" s="259"/>
      <c r="AZ70" s="259"/>
      <c r="BA70" s="260"/>
    </row>
    <row r="71" spans="16:53">
      <c r="P71" s="258">
        <v>40.22</v>
      </c>
      <c r="Q71" s="259"/>
      <c r="R71" s="259">
        <v>40.31</v>
      </c>
      <c r="S71" s="259">
        <v>40.048000000000002</v>
      </c>
      <c r="T71" s="295"/>
      <c r="U71" s="295"/>
      <c r="V71" s="295"/>
      <c r="W71" s="295"/>
      <c r="X71" s="295"/>
      <c r="Y71" s="295"/>
      <c r="Z71" s="295"/>
      <c r="AA71" s="295"/>
      <c r="AB71" s="295">
        <v>59.411000000000001</v>
      </c>
      <c r="AC71" s="295">
        <v>59.008000000000003</v>
      </c>
      <c r="AD71" s="295"/>
      <c r="AE71" s="295"/>
      <c r="AF71" s="295"/>
      <c r="AG71" s="295">
        <v>57.045999999999999</v>
      </c>
      <c r="AH71" s="295">
        <v>59.222999999999999</v>
      </c>
      <c r="AI71" s="295">
        <v>57.994</v>
      </c>
      <c r="AJ71" s="295"/>
      <c r="AK71" s="295">
        <v>56.514000000000003</v>
      </c>
      <c r="AL71" s="295"/>
      <c r="AM71" s="295"/>
      <c r="AN71" s="295"/>
      <c r="AO71" s="295"/>
      <c r="AP71" s="295"/>
      <c r="AQ71" s="295">
        <v>55.655999999999999</v>
      </c>
      <c r="AR71" s="259"/>
      <c r="AS71" s="259"/>
      <c r="AT71" s="259">
        <v>39.576000000000001</v>
      </c>
      <c r="AU71" s="259">
        <v>41.174999999999997</v>
      </c>
      <c r="AV71" s="259"/>
      <c r="AW71" s="259"/>
      <c r="AX71" s="259"/>
      <c r="AY71" s="259"/>
      <c r="AZ71" s="259"/>
      <c r="BA71" s="260"/>
    </row>
    <row r="72" spans="16:53">
      <c r="P72" s="258">
        <v>40.258000000000003</v>
      </c>
      <c r="Q72" s="259"/>
      <c r="R72" s="259">
        <v>40.409999999999997</v>
      </c>
      <c r="S72" s="259">
        <v>39.790999999999997</v>
      </c>
      <c r="T72" s="295"/>
      <c r="U72" s="295"/>
      <c r="V72" s="295"/>
      <c r="W72" s="295"/>
      <c r="X72" s="295"/>
      <c r="Y72" s="295"/>
      <c r="Z72" s="295"/>
      <c r="AA72" s="295"/>
      <c r="AB72" s="295">
        <v>59.31</v>
      </c>
      <c r="AC72" s="295">
        <v>58.442999999999998</v>
      </c>
      <c r="AD72" s="295"/>
      <c r="AE72" s="295"/>
      <c r="AF72" s="295"/>
      <c r="AG72" s="295">
        <v>57.226999999999997</v>
      </c>
      <c r="AH72" s="295">
        <v>59.938000000000002</v>
      </c>
      <c r="AI72" s="295">
        <v>57.73</v>
      </c>
      <c r="AJ72" s="295"/>
      <c r="AK72" s="295">
        <v>56.427999999999997</v>
      </c>
      <c r="AL72" s="295"/>
      <c r="AM72" s="295"/>
      <c r="AN72" s="295"/>
      <c r="AO72" s="295"/>
      <c r="AP72" s="295"/>
      <c r="AQ72" s="295">
        <v>55.247999999999998</v>
      </c>
      <c r="AR72" s="259"/>
      <c r="AS72" s="259"/>
      <c r="AT72" s="259">
        <v>39.738</v>
      </c>
      <c r="AU72" s="259">
        <v>42.098999999999997</v>
      </c>
      <c r="AV72" s="259"/>
      <c r="AW72" s="259"/>
      <c r="AX72" s="259"/>
      <c r="AY72" s="259"/>
      <c r="AZ72" s="259"/>
      <c r="BA72" s="260"/>
    </row>
    <row r="73" spans="16:53">
      <c r="P73" s="258">
        <v>40.243000000000002</v>
      </c>
      <c r="Q73" s="259"/>
      <c r="R73" s="259">
        <v>40.340000000000003</v>
      </c>
      <c r="S73" s="259">
        <v>39.914999999999999</v>
      </c>
      <c r="T73" s="295"/>
      <c r="U73" s="295"/>
      <c r="V73" s="295"/>
      <c r="W73" s="295"/>
      <c r="X73" s="295"/>
      <c r="Y73" s="295"/>
      <c r="Z73" s="295"/>
      <c r="AA73" s="295"/>
      <c r="AB73" s="295">
        <v>58.723999999999997</v>
      </c>
      <c r="AC73" s="295">
        <v>58.128</v>
      </c>
      <c r="AD73" s="295"/>
      <c r="AE73" s="295"/>
      <c r="AF73" s="295"/>
      <c r="AG73" s="295">
        <v>57.588999999999999</v>
      </c>
      <c r="AH73" s="295">
        <v>58.664999999999999</v>
      </c>
      <c r="AI73" s="295">
        <v>56.826000000000001</v>
      </c>
      <c r="AJ73" s="295"/>
      <c r="AK73" s="295">
        <v>56.802999999999997</v>
      </c>
      <c r="AL73" s="295"/>
      <c r="AM73" s="295"/>
      <c r="AN73" s="295"/>
      <c r="AO73" s="295"/>
      <c r="AP73" s="295"/>
      <c r="AQ73" s="295">
        <v>55.463999999999999</v>
      </c>
      <c r="AR73" s="259"/>
      <c r="AS73" s="259"/>
      <c r="AT73" s="259">
        <v>39.475999999999999</v>
      </c>
      <c r="AU73" s="259">
        <v>40.037999999999997</v>
      </c>
      <c r="AV73" s="259"/>
      <c r="AW73" s="259"/>
      <c r="AX73" s="259"/>
      <c r="AY73" s="259"/>
      <c r="AZ73" s="259"/>
      <c r="BA73" s="260"/>
    </row>
    <row r="74" spans="16:53">
      <c r="P74" s="258">
        <v>40.427</v>
      </c>
      <c r="Q74" s="259"/>
      <c r="R74" s="259">
        <v>40.53</v>
      </c>
      <c r="S74" s="259">
        <v>40.161000000000001</v>
      </c>
      <c r="T74" s="295"/>
      <c r="U74" s="295"/>
      <c r="V74" s="295"/>
      <c r="W74" s="295"/>
      <c r="X74" s="295"/>
      <c r="Y74" s="295"/>
      <c r="Z74" s="295"/>
      <c r="AA74" s="295"/>
      <c r="AB74" s="295">
        <v>59.307000000000002</v>
      </c>
      <c r="AC74" s="295">
        <v>58.034999999999997</v>
      </c>
      <c r="AD74" s="295"/>
      <c r="AE74" s="295"/>
      <c r="AF74" s="295"/>
      <c r="AG74" s="295">
        <v>57.561999999999998</v>
      </c>
      <c r="AH74" s="295">
        <v>59.246000000000002</v>
      </c>
      <c r="AI74" s="295">
        <v>56.689</v>
      </c>
      <c r="AJ74" s="295"/>
      <c r="AK74" s="295">
        <v>56.363</v>
      </c>
      <c r="AL74" s="295"/>
      <c r="AM74" s="295"/>
      <c r="AN74" s="295"/>
      <c r="AO74" s="295"/>
      <c r="AP74" s="295"/>
      <c r="AQ74" s="295">
        <v>56.290999999999997</v>
      </c>
      <c r="AR74" s="259"/>
      <c r="AS74" s="259"/>
      <c r="AT74" s="259">
        <v>40.113999999999997</v>
      </c>
      <c r="AU74" s="259">
        <v>39.597999999999999</v>
      </c>
      <c r="AV74" s="259"/>
      <c r="AW74" s="259"/>
      <c r="AX74" s="259"/>
      <c r="AY74" s="259"/>
      <c r="AZ74" s="259"/>
      <c r="BA74" s="260"/>
    </row>
    <row r="75" spans="16:53">
      <c r="P75" s="258">
        <v>40.450000000000003</v>
      </c>
      <c r="Q75" s="259"/>
      <c r="R75" s="259">
        <v>40.549999999999997</v>
      </c>
      <c r="S75" s="259">
        <v>40.186</v>
      </c>
      <c r="T75" s="295"/>
      <c r="U75" s="295"/>
      <c r="V75" s="295"/>
      <c r="W75" s="295"/>
      <c r="X75" s="295"/>
      <c r="Y75" s="295"/>
      <c r="Z75" s="295"/>
      <c r="AA75" s="295"/>
      <c r="AB75" s="295">
        <v>59.03</v>
      </c>
      <c r="AC75" s="295">
        <v>59.16</v>
      </c>
      <c r="AD75" s="295"/>
      <c r="AE75" s="295"/>
      <c r="AF75" s="295"/>
      <c r="AG75" s="295">
        <v>57.694000000000003</v>
      </c>
      <c r="AH75" s="295">
        <v>59.317</v>
      </c>
      <c r="AI75" s="295">
        <v>56.874000000000002</v>
      </c>
      <c r="AJ75" s="295"/>
      <c r="AK75" s="295">
        <v>56.112000000000002</v>
      </c>
      <c r="AL75" s="295"/>
      <c r="AM75" s="295"/>
      <c r="AN75" s="295"/>
      <c r="AO75" s="295"/>
      <c r="AP75" s="295"/>
      <c r="AQ75" s="295">
        <v>55.92</v>
      </c>
      <c r="AR75" s="259"/>
      <c r="AS75" s="259"/>
      <c r="AT75" s="259">
        <v>39.838000000000001</v>
      </c>
      <c r="AU75" s="259">
        <v>41.149000000000001</v>
      </c>
      <c r="AV75" s="259"/>
      <c r="AW75" s="259"/>
      <c r="AX75" s="259"/>
      <c r="AY75" s="259"/>
      <c r="AZ75" s="259"/>
      <c r="BA75" s="260"/>
    </row>
    <row r="76" spans="16:53">
      <c r="P76" s="258">
        <v>40.14</v>
      </c>
      <c r="Q76" s="259"/>
      <c r="R76" s="259">
        <v>40.49</v>
      </c>
      <c r="S76" s="259">
        <v>41.112000000000002</v>
      </c>
      <c r="T76" s="295"/>
      <c r="U76" s="295"/>
      <c r="V76" s="295"/>
      <c r="W76" s="295"/>
      <c r="X76" s="295"/>
      <c r="Y76" s="295"/>
      <c r="Z76" s="295"/>
      <c r="AA76" s="295"/>
      <c r="AB76" s="295">
        <v>58.591000000000001</v>
      </c>
      <c r="AC76" s="295">
        <v>58.4</v>
      </c>
      <c r="AD76" s="295"/>
      <c r="AE76" s="295"/>
      <c r="AF76" s="295"/>
      <c r="AG76" s="295">
        <v>57.445</v>
      </c>
      <c r="AH76" s="295">
        <v>58.634</v>
      </c>
      <c r="AI76" s="295">
        <v>56.146999999999998</v>
      </c>
      <c r="AJ76" s="295"/>
      <c r="AK76" s="295">
        <v>56.023000000000003</v>
      </c>
      <c r="AL76" s="295"/>
      <c r="AM76" s="295"/>
      <c r="AN76" s="295"/>
      <c r="AO76" s="295"/>
      <c r="AP76" s="295"/>
      <c r="AQ76" s="295">
        <v>55.945999999999998</v>
      </c>
      <c r="AR76" s="259"/>
      <c r="AS76" s="259"/>
      <c r="AT76" s="259">
        <v>40.271999999999998</v>
      </c>
      <c r="AU76" s="259">
        <v>40.24</v>
      </c>
      <c r="AV76" s="259"/>
      <c r="AW76" s="259"/>
      <c r="AX76" s="259"/>
      <c r="AY76" s="259"/>
      <c r="AZ76" s="259"/>
      <c r="BA76" s="260"/>
    </row>
    <row r="77" spans="16:53">
      <c r="P77" s="258">
        <v>40.295000000000002</v>
      </c>
      <c r="Q77" s="259"/>
      <c r="R77" s="259">
        <v>40.6</v>
      </c>
      <c r="S77" s="259">
        <v>40.948999999999998</v>
      </c>
      <c r="T77" s="295"/>
      <c r="U77" s="295"/>
      <c r="V77" s="295"/>
      <c r="W77" s="295"/>
      <c r="X77" s="295"/>
      <c r="Y77" s="295"/>
      <c r="Z77" s="295"/>
      <c r="AA77" s="295"/>
      <c r="AB77" s="295">
        <v>58.753999999999998</v>
      </c>
      <c r="AC77" s="295">
        <v>57.898000000000003</v>
      </c>
      <c r="AD77" s="295"/>
      <c r="AE77" s="295"/>
      <c r="AF77" s="295"/>
      <c r="AG77" s="295">
        <v>57.497999999999998</v>
      </c>
      <c r="AH77" s="295">
        <v>59.316000000000003</v>
      </c>
      <c r="AI77" s="295">
        <v>56.674999999999997</v>
      </c>
      <c r="AJ77" s="295"/>
      <c r="AK77" s="295">
        <v>57.469000000000001</v>
      </c>
      <c r="AL77" s="295"/>
      <c r="AM77" s="295"/>
      <c r="AN77" s="295"/>
      <c r="AO77" s="295"/>
      <c r="AP77" s="295"/>
      <c r="AQ77" s="295">
        <v>55.765999999999998</v>
      </c>
      <c r="AR77" s="259"/>
      <c r="AS77" s="259"/>
      <c r="AT77" s="259"/>
      <c r="AU77" s="259">
        <v>40.112000000000002</v>
      </c>
      <c r="AV77" s="259"/>
      <c r="AW77" s="259"/>
      <c r="AX77" s="259"/>
      <c r="AY77" s="259"/>
      <c r="AZ77" s="259"/>
      <c r="BA77" s="260"/>
    </row>
    <row r="78" spans="16:53">
      <c r="P78" s="258">
        <v>40.43</v>
      </c>
      <c r="Q78" s="259"/>
      <c r="R78" s="259">
        <v>41.28</v>
      </c>
      <c r="S78" s="259">
        <v>40.319000000000003</v>
      </c>
      <c r="T78" s="295"/>
      <c r="U78" s="295"/>
      <c r="V78" s="295"/>
      <c r="W78" s="295"/>
      <c r="X78" s="295"/>
      <c r="Y78" s="295"/>
      <c r="Z78" s="295"/>
      <c r="AA78" s="295"/>
      <c r="AB78" s="295">
        <v>59.39</v>
      </c>
      <c r="AC78" s="295">
        <v>58.911000000000001</v>
      </c>
      <c r="AD78" s="295"/>
      <c r="AE78" s="295"/>
      <c r="AF78" s="295"/>
      <c r="AG78" s="295">
        <v>58.012999999999998</v>
      </c>
      <c r="AH78" s="295">
        <v>58.475999999999999</v>
      </c>
      <c r="AI78" s="295">
        <v>56.776000000000003</v>
      </c>
      <c r="AJ78" s="295"/>
      <c r="AK78" s="295">
        <v>56.935000000000002</v>
      </c>
      <c r="AL78" s="295"/>
      <c r="AM78" s="295"/>
      <c r="AN78" s="295"/>
      <c r="AO78" s="295"/>
      <c r="AP78" s="295"/>
      <c r="AQ78" s="295">
        <v>55.508000000000003</v>
      </c>
      <c r="AR78" s="259"/>
      <c r="AS78" s="259"/>
      <c r="AT78" s="259"/>
      <c r="AU78" s="259">
        <v>40.024999999999999</v>
      </c>
      <c r="AV78" s="259"/>
      <c r="AW78" s="259"/>
      <c r="AX78" s="259"/>
      <c r="AY78" s="259"/>
      <c r="AZ78" s="259"/>
      <c r="BA78" s="260"/>
    </row>
    <row r="79" spans="16:53">
      <c r="P79" s="258">
        <v>40.292999999999999</v>
      </c>
      <c r="Q79" s="259"/>
      <c r="R79" s="259"/>
      <c r="S79" s="259">
        <v>41.026000000000003</v>
      </c>
      <c r="T79" s="295"/>
      <c r="U79" s="295"/>
      <c r="V79" s="295"/>
      <c r="W79" s="295"/>
      <c r="X79" s="295"/>
      <c r="Y79" s="295"/>
      <c r="Z79" s="295"/>
      <c r="AA79" s="295"/>
      <c r="AB79" s="295">
        <v>58.71</v>
      </c>
      <c r="AC79" s="295">
        <v>58.481999999999999</v>
      </c>
      <c r="AD79" s="295"/>
      <c r="AE79" s="295"/>
      <c r="AF79" s="295"/>
      <c r="AG79" s="295">
        <v>57.621000000000002</v>
      </c>
      <c r="AH79" s="295">
        <v>58.112000000000002</v>
      </c>
      <c r="AI79" s="295">
        <v>57.109000000000002</v>
      </c>
      <c r="AJ79" s="295"/>
      <c r="AK79" s="295">
        <v>56.222999999999999</v>
      </c>
      <c r="AL79" s="295"/>
      <c r="AM79" s="295"/>
      <c r="AN79" s="295"/>
      <c r="AO79" s="295"/>
      <c r="AP79" s="295"/>
      <c r="AQ79" s="295">
        <v>55.640999999999998</v>
      </c>
      <c r="AR79" s="259"/>
      <c r="AS79" s="259"/>
      <c r="AT79" s="259"/>
      <c r="AU79" s="259">
        <v>39.997</v>
      </c>
      <c r="AV79" s="259"/>
      <c r="AW79" s="259"/>
      <c r="AX79" s="259"/>
      <c r="AY79" s="259"/>
      <c r="AZ79" s="259"/>
      <c r="BA79" s="260"/>
    </row>
    <row r="80" spans="16:53">
      <c r="P80" s="258">
        <v>40.375</v>
      </c>
      <c r="Q80" s="259"/>
      <c r="R80" s="259"/>
      <c r="S80" s="259">
        <v>41.152000000000001</v>
      </c>
      <c r="T80" s="295"/>
      <c r="U80" s="295"/>
      <c r="V80" s="295"/>
      <c r="W80" s="295"/>
      <c r="X80" s="295"/>
      <c r="Y80" s="295"/>
      <c r="Z80" s="295"/>
      <c r="AA80" s="295"/>
      <c r="AB80" s="295">
        <v>58.787999999999997</v>
      </c>
      <c r="AC80" s="295">
        <v>59.021999999999998</v>
      </c>
      <c r="AD80" s="295"/>
      <c r="AE80" s="295"/>
      <c r="AF80" s="295"/>
      <c r="AG80" s="295">
        <v>58.012</v>
      </c>
      <c r="AH80" s="295">
        <v>58.69</v>
      </c>
      <c r="AI80" s="295">
        <v>59.231000000000002</v>
      </c>
      <c r="AJ80" s="295"/>
      <c r="AK80" s="295">
        <v>56.86</v>
      </c>
      <c r="AL80" s="295"/>
      <c r="AM80" s="295"/>
      <c r="AN80" s="295"/>
      <c r="AO80" s="295"/>
      <c r="AP80" s="295"/>
      <c r="AQ80" s="295">
        <v>56.106999999999999</v>
      </c>
      <c r="AR80" s="259"/>
      <c r="AS80" s="259"/>
      <c r="AT80" s="259"/>
      <c r="AU80" s="259">
        <v>39.994999999999997</v>
      </c>
      <c r="AV80" s="259"/>
      <c r="AW80" s="259"/>
      <c r="AX80" s="259"/>
      <c r="AY80" s="259"/>
      <c r="AZ80" s="259"/>
      <c r="BA80" s="260"/>
    </row>
    <row r="81" spans="16:53">
      <c r="P81" s="258">
        <v>40.536999999999999</v>
      </c>
      <c r="Q81" s="259"/>
      <c r="R81" s="259"/>
      <c r="S81" s="259">
        <v>41.804000000000002</v>
      </c>
      <c r="T81" s="295"/>
      <c r="U81" s="295"/>
      <c r="V81" s="295"/>
      <c r="W81" s="295"/>
      <c r="X81" s="295"/>
      <c r="Y81" s="295"/>
      <c r="Z81" s="295"/>
      <c r="AA81" s="295"/>
      <c r="AB81" s="295">
        <v>58.271000000000001</v>
      </c>
      <c r="AC81" s="295">
        <v>59.274000000000001</v>
      </c>
      <c r="AD81" s="295"/>
      <c r="AE81" s="295"/>
      <c r="AF81" s="295"/>
      <c r="AG81" s="295"/>
      <c r="AH81" s="295">
        <v>58.587000000000003</v>
      </c>
      <c r="AI81" s="295">
        <v>56.442999999999998</v>
      </c>
      <c r="AJ81" s="295"/>
      <c r="AK81" s="295">
        <v>57.204999999999998</v>
      </c>
      <c r="AL81" s="295"/>
      <c r="AM81" s="295"/>
      <c r="AN81" s="295"/>
      <c r="AO81" s="295"/>
      <c r="AP81" s="295"/>
      <c r="AQ81" s="295">
        <v>55.825000000000003</v>
      </c>
      <c r="AR81" s="259"/>
      <c r="AS81" s="259"/>
      <c r="AT81" s="259"/>
      <c r="AU81" s="259">
        <v>39.994999999999997</v>
      </c>
      <c r="AV81" s="259"/>
      <c r="AW81" s="259"/>
      <c r="AX81" s="259"/>
      <c r="AY81" s="259"/>
      <c r="AZ81" s="259"/>
      <c r="BA81" s="260"/>
    </row>
    <row r="82" spans="16:53">
      <c r="P82" s="258">
        <v>40.396000000000001</v>
      </c>
      <c r="Q82" s="259"/>
      <c r="R82" s="259"/>
      <c r="S82" s="259">
        <v>41.276000000000003</v>
      </c>
      <c r="T82" s="295"/>
      <c r="U82" s="295"/>
      <c r="V82" s="295"/>
      <c r="W82" s="295"/>
      <c r="X82" s="295"/>
      <c r="Y82" s="295"/>
      <c r="Z82" s="295"/>
      <c r="AA82" s="295"/>
      <c r="AB82" s="295">
        <v>58.915999999999997</v>
      </c>
      <c r="AC82" s="295">
        <v>58.726999999999997</v>
      </c>
      <c r="AD82" s="295"/>
      <c r="AE82" s="295"/>
      <c r="AF82" s="295"/>
      <c r="AG82" s="295"/>
      <c r="AH82" s="295">
        <v>59.47</v>
      </c>
      <c r="AI82" s="295">
        <v>56.109000000000002</v>
      </c>
      <c r="AJ82" s="295"/>
      <c r="AK82" s="295"/>
      <c r="AL82" s="295"/>
      <c r="AM82" s="295"/>
      <c r="AN82" s="295"/>
      <c r="AO82" s="295"/>
      <c r="AP82" s="295"/>
      <c r="AQ82" s="295">
        <v>56.142000000000003</v>
      </c>
      <c r="AR82" s="259"/>
      <c r="AS82" s="259"/>
      <c r="AT82" s="259"/>
      <c r="AU82" s="259">
        <v>39.649000000000001</v>
      </c>
      <c r="AV82" s="259"/>
      <c r="AW82" s="259"/>
      <c r="AX82" s="259"/>
      <c r="AY82" s="259"/>
      <c r="AZ82" s="259"/>
      <c r="BA82" s="260"/>
    </row>
    <row r="83" spans="16:53">
      <c r="P83" s="258">
        <v>40.334000000000003</v>
      </c>
      <c r="Q83" s="259"/>
      <c r="R83" s="259"/>
      <c r="S83" s="259">
        <v>40.119</v>
      </c>
      <c r="T83" s="295"/>
      <c r="U83" s="295"/>
      <c r="V83" s="295"/>
      <c r="W83" s="295"/>
      <c r="X83" s="295"/>
      <c r="Y83" s="295"/>
      <c r="Z83" s="295"/>
      <c r="AA83" s="295"/>
      <c r="AB83" s="295">
        <v>59.805999999999997</v>
      </c>
      <c r="AC83" s="295">
        <v>59.11</v>
      </c>
      <c r="AD83" s="295"/>
      <c r="AE83" s="295"/>
      <c r="AF83" s="295"/>
      <c r="AG83" s="295"/>
      <c r="AH83" s="296"/>
      <c r="AI83" s="295">
        <v>56.491999999999997</v>
      </c>
      <c r="AJ83" s="295"/>
      <c r="AK83" s="295"/>
      <c r="AL83" s="295"/>
      <c r="AM83" s="295"/>
      <c r="AN83" s="295"/>
      <c r="AO83" s="295"/>
      <c r="AP83" s="295"/>
      <c r="AQ83" s="295">
        <v>55.963999999999999</v>
      </c>
      <c r="AR83" s="259"/>
      <c r="AS83" s="259"/>
      <c r="AT83" s="259"/>
      <c r="AU83" s="259">
        <v>39.783000000000001</v>
      </c>
      <c r="AV83" s="259"/>
      <c r="AW83" s="259"/>
      <c r="AX83" s="259"/>
      <c r="AY83" s="259"/>
      <c r="AZ83" s="259"/>
      <c r="BA83" s="260"/>
    </row>
    <row r="84" spans="16:53">
      <c r="P84" s="258">
        <v>41.18</v>
      </c>
      <c r="Q84" s="259"/>
      <c r="R84" s="259"/>
      <c r="S84" s="259">
        <v>41.008000000000003</v>
      </c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>
        <v>57.569000000000003</v>
      </c>
      <c r="AJ84" s="295"/>
      <c r="AK84" s="295"/>
      <c r="AL84" s="295"/>
      <c r="AM84" s="295"/>
      <c r="AN84" s="295"/>
      <c r="AO84" s="295"/>
      <c r="AP84" s="295"/>
      <c r="AQ84" s="295">
        <v>55.829000000000001</v>
      </c>
      <c r="AR84" s="259"/>
      <c r="AS84" s="259"/>
      <c r="AT84" s="259"/>
      <c r="AU84" s="259">
        <v>39.987000000000002</v>
      </c>
      <c r="AV84" s="259"/>
      <c r="AW84" s="259"/>
      <c r="AX84" s="259"/>
      <c r="AY84" s="259"/>
      <c r="AZ84" s="259"/>
      <c r="BA84" s="260"/>
    </row>
    <row r="85" spans="16:53">
      <c r="P85" s="258">
        <v>40.762</v>
      </c>
      <c r="Q85" s="259"/>
      <c r="R85" s="259"/>
      <c r="S85" s="259">
        <v>41.003</v>
      </c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>
        <v>55.579000000000001</v>
      </c>
      <c r="AR85" s="259"/>
      <c r="AS85" s="259"/>
      <c r="AT85" s="259"/>
      <c r="AU85" s="259">
        <v>40.143000000000001</v>
      </c>
      <c r="AV85" s="259"/>
      <c r="AW85" s="259"/>
      <c r="AX85" s="259"/>
      <c r="AY85" s="259"/>
      <c r="AZ85" s="259"/>
      <c r="BA85" s="260"/>
    </row>
    <row r="86" spans="16:53">
      <c r="P86" s="258">
        <v>40.305999999999997</v>
      </c>
      <c r="Q86" s="259"/>
      <c r="R86" s="259"/>
      <c r="S86" s="259">
        <v>40.031999999999996</v>
      </c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>
        <v>56.052</v>
      </c>
      <c r="AR86" s="259"/>
      <c r="AS86" s="259"/>
      <c r="AT86" s="259"/>
      <c r="AU86" s="259">
        <v>40.886000000000003</v>
      </c>
      <c r="AV86" s="259"/>
      <c r="AW86" s="259"/>
      <c r="AX86" s="259"/>
      <c r="AY86" s="259"/>
      <c r="AZ86" s="259"/>
      <c r="BA86" s="260"/>
    </row>
    <row r="87" spans="16:53">
      <c r="P87" s="258">
        <v>40.210999999999999</v>
      </c>
      <c r="Q87" s="259"/>
      <c r="R87" s="259"/>
      <c r="S87" s="259">
        <v>40.119</v>
      </c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>
        <v>55.587000000000003</v>
      </c>
      <c r="AR87" s="259"/>
      <c r="AS87" s="259"/>
      <c r="AT87" s="259"/>
      <c r="AU87" s="259"/>
      <c r="AV87" s="259"/>
      <c r="AW87" s="259"/>
      <c r="AX87" s="259"/>
      <c r="AY87" s="259"/>
      <c r="AZ87" s="259"/>
      <c r="BA87" s="260"/>
    </row>
    <row r="88" spans="16:53">
      <c r="P88" s="258">
        <v>40.542999999999999</v>
      </c>
      <c r="Q88" s="259"/>
      <c r="R88" s="259"/>
      <c r="S88" s="259">
        <v>40.075000000000003</v>
      </c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60"/>
    </row>
    <row r="89" spans="16:53">
      <c r="P89" s="258">
        <v>40.326000000000001</v>
      </c>
      <c r="Q89" s="259"/>
      <c r="R89" s="259"/>
      <c r="S89" s="259">
        <v>42.52</v>
      </c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60"/>
    </row>
    <row r="90" spans="16:53">
      <c r="P90" s="258">
        <v>40.345999999999997</v>
      </c>
      <c r="Q90" s="259"/>
      <c r="R90" s="259"/>
      <c r="S90" s="259">
        <v>40.856999999999999</v>
      </c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60"/>
    </row>
    <row r="91" spans="16:53">
      <c r="P91" s="258">
        <v>40.389000000000003</v>
      </c>
      <c r="Q91" s="259"/>
      <c r="R91" s="259"/>
      <c r="S91" s="259">
        <v>40.058</v>
      </c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60"/>
    </row>
    <row r="92" spans="16:53">
      <c r="P92" s="258">
        <v>40.192</v>
      </c>
      <c r="Q92" s="259"/>
      <c r="R92" s="259"/>
      <c r="S92" s="259">
        <v>39.89</v>
      </c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60"/>
    </row>
    <row r="93" spans="16:53">
      <c r="P93" s="258">
        <v>40.167999999999999</v>
      </c>
      <c r="Q93" s="259"/>
      <c r="R93" s="259"/>
      <c r="S93" s="259">
        <v>39.915999999999997</v>
      </c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60"/>
    </row>
    <row r="94" spans="16:53">
      <c r="P94" s="258">
        <v>40.238</v>
      </c>
      <c r="Q94" s="259"/>
      <c r="R94" s="259"/>
      <c r="S94" s="259">
        <v>39.689</v>
      </c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60"/>
    </row>
    <row r="95" spans="16:53">
      <c r="P95" s="258">
        <v>40.06</v>
      </c>
      <c r="Q95" s="259"/>
      <c r="R95" s="259"/>
      <c r="S95" s="259">
        <v>39.765000000000001</v>
      </c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60"/>
    </row>
    <row r="96" spans="16:53">
      <c r="P96" s="258">
        <v>40.313000000000002</v>
      </c>
      <c r="Q96" s="259"/>
      <c r="R96" s="259"/>
      <c r="S96" s="259">
        <v>39.808999999999997</v>
      </c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60"/>
    </row>
    <row r="97" spans="16:53">
      <c r="P97" s="258">
        <v>40.360999999999997</v>
      </c>
      <c r="Q97" s="259"/>
      <c r="R97" s="259"/>
      <c r="S97" s="259">
        <v>39.673000000000002</v>
      </c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60"/>
    </row>
    <row r="98" spans="16:53">
      <c r="P98" s="258">
        <v>40.170999999999999</v>
      </c>
      <c r="Q98" s="259"/>
      <c r="R98" s="259"/>
      <c r="S98" s="259">
        <v>39.85</v>
      </c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60"/>
    </row>
    <row r="99" spans="16:53">
      <c r="P99" s="258">
        <v>40.220999999999997</v>
      </c>
      <c r="Q99" s="259"/>
      <c r="R99" s="259"/>
      <c r="S99" s="259">
        <v>39.668999999999997</v>
      </c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60"/>
    </row>
    <row r="100" spans="16:53" ht="15.75" thickBot="1">
      <c r="P100" s="292">
        <v>40.097000000000001</v>
      </c>
      <c r="Q100" s="293"/>
      <c r="R100" s="293"/>
      <c r="S100" s="293">
        <v>39.566000000000003</v>
      </c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4"/>
    </row>
    <row r="101" spans="16:53">
      <c r="P101">
        <v>40.139000000000003</v>
      </c>
      <c r="S101">
        <v>40.08</v>
      </c>
    </row>
    <row r="102" spans="16:53">
      <c r="P102">
        <v>57.518999999999998</v>
      </c>
      <c r="S102">
        <v>39.860999999999997</v>
      </c>
    </row>
    <row r="103" spans="16:53">
      <c r="P103">
        <v>40.265000000000001</v>
      </c>
      <c r="S103">
        <v>39.932000000000002</v>
      </c>
    </row>
    <row r="104" spans="16:53">
      <c r="P104">
        <v>40.445999999999998</v>
      </c>
      <c r="S104">
        <v>39.648000000000003</v>
      </c>
    </row>
    <row r="105" spans="16:53">
      <c r="P105">
        <v>40.125999999999998</v>
      </c>
      <c r="S105">
        <v>39.847999999999999</v>
      </c>
    </row>
    <row r="106" spans="16:53">
      <c r="P106">
        <v>40.079000000000001</v>
      </c>
      <c r="S106">
        <v>39.889000000000003</v>
      </c>
    </row>
    <row r="107" spans="16:53">
      <c r="P107">
        <v>40.26</v>
      </c>
      <c r="S107">
        <v>39.908000000000001</v>
      </c>
    </row>
    <row r="108" spans="16:53">
      <c r="P108">
        <v>40.152999999999999</v>
      </c>
      <c r="S108">
        <v>39.93</v>
      </c>
    </row>
    <row r="109" spans="16:53">
      <c r="P109">
        <v>40.124000000000002</v>
      </c>
      <c r="S109">
        <v>40.024000000000001</v>
      </c>
    </row>
    <row r="110" spans="16:53">
      <c r="P110">
        <v>40.209000000000003</v>
      </c>
      <c r="S110">
        <v>40.055999999999997</v>
      </c>
    </row>
    <row r="111" spans="16:53">
      <c r="P111">
        <v>40.030999999999999</v>
      </c>
      <c r="S111">
        <v>40.631</v>
      </c>
    </row>
    <row r="112" spans="16:53">
      <c r="P112">
        <v>40.048999999999999</v>
      </c>
      <c r="S112">
        <v>40.347000000000001</v>
      </c>
    </row>
    <row r="113" spans="16:19">
      <c r="P113">
        <v>40.171999999999997</v>
      </c>
      <c r="S113">
        <v>40.182000000000002</v>
      </c>
    </row>
    <row r="114" spans="16:19">
      <c r="P114">
        <v>40.075000000000003</v>
      </c>
      <c r="S114">
        <v>40.286999999999999</v>
      </c>
    </row>
    <row r="115" spans="16:19">
      <c r="P115">
        <v>40.244999999999997</v>
      </c>
      <c r="S115">
        <v>40.244999999999997</v>
      </c>
    </row>
    <row r="116" spans="16:19">
      <c r="P116">
        <v>40.128999999999998</v>
      </c>
      <c r="S116">
        <v>40.241</v>
      </c>
    </row>
    <row r="117" spans="16:19">
      <c r="P117">
        <v>39.920999999999999</v>
      </c>
      <c r="S117">
        <v>40.409999999999997</v>
      </c>
    </row>
    <row r="118" spans="16:19">
      <c r="P118">
        <v>40.661000000000001</v>
      </c>
      <c r="S118">
        <v>40.497999999999998</v>
      </c>
    </row>
    <row r="119" spans="16:19">
      <c r="P119">
        <v>44.395000000000003</v>
      </c>
      <c r="S119">
        <v>41.145000000000003</v>
      </c>
    </row>
  </sheetData>
  <mergeCells count="25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C21:C22"/>
    <mergeCell ref="B21:B22"/>
    <mergeCell ref="A21:A22"/>
    <mergeCell ref="C29:C30"/>
    <mergeCell ref="B29:B30"/>
    <mergeCell ref="A29:A30"/>
    <mergeCell ref="K21:K22"/>
    <mergeCell ref="J21:J22"/>
    <mergeCell ref="I21:I22"/>
    <mergeCell ref="K29:K30"/>
    <mergeCell ref="J29:J30"/>
    <mergeCell ref="I29:I30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41"/>
  <sheetViews>
    <sheetView topLeftCell="A25" zoomScale="70" zoomScaleNormal="70" workbookViewId="0">
      <selection activeCell="J33" sqref="J33"/>
    </sheetView>
  </sheetViews>
  <sheetFormatPr defaultRowHeight="15"/>
  <cols>
    <col min="1" max="1" width="7.28515625" customWidth="1"/>
    <col min="2" max="2" width="23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1.140625" customWidth="1"/>
    <col min="14" max="14" width="11" customWidth="1"/>
    <col min="15" max="15" width="12.42578125" customWidth="1"/>
    <col min="16" max="42" width="6.7109375" customWidth="1"/>
    <col min="43" max="43" width="7.7109375" customWidth="1"/>
    <col min="44" max="53" width="6.7109375" customWidth="1"/>
  </cols>
  <sheetData>
    <row r="1" spans="1:54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4" ht="10.5" customHeight="1"/>
    <row r="3" spans="1:54" ht="15.75" customHeight="1" thickBot="1">
      <c r="A3" s="568" t="s">
        <v>192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4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36" t="str">
        <f>B7</f>
        <v>Паненко Женя</v>
      </c>
      <c r="Q4" s="137" t="str">
        <f>B8</f>
        <v>Фледстром Андреас</v>
      </c>
      <c r="R4" s="137" t="str">
        <f>B9</f>
        <v>Кравченок Саша</v>
      </c>
      <c r="S4" s="137" t="str">
        <f>B10</f>
        <v>Паненко Женя</v>
      </c>
      <c r="T4" s="137" t="str">
        <f>B11</f>
        <v>Фледстром Андреас</v>
      </c>
      <c r="U4" s="137" t="str">
        <f>B12</f>
        <v>Паненко Женя</v>
      </c>
      <c r="V4" s="137" t="str">
        <f>B13</f>
        <v>Кравченок Саша</v>
      </c>
      <c r="W4" s="137" t="str">
        <f>B14</f>
        <v>Фледстром Андреас</v>
      </c>
      <c r="X4" s="137" t="str">
        <f>B15</f>
        <v>Кравченок Саша</v>
      </c>
      <c r="Y4" s="137" t="str">
        <f>B16</f>
        <v>Кравченок Саша</v>
      </c>
      <c r="Z4" s="137" t="str">
        <f>B17</f>
        <v>Фледстром Андреас</v>
      </c>
      <c r="AA4" s="137" t="str">
        <f>B18</f>
        <v>Кравченок Саша</v>
      </c>
      <c r="AB4" s="137" t="str">
        <f>B19</f>
        <v>Кравченок Саша</v>
      </c>
      <c r="AC4" s="137" t="str">
        <f>B20</f>
        <v>Паненко Женя</v>
      </c>
      <c r="AD4" s="137" t="str">
        <f>B21</f>
        <v>Фледстром Андреас</v>
      </c>
      <c r="AE4" s="137" t="str">
        <f>B22</f>
        <v>Бурим Сергей</v>
      </c>
      <c r="AF4" s="137" t="str">
        <f>B22</f>
        <v>Бурим Сергей</v>
      </c>
      <c r="AG4" s="137" t="str">
        <f>B24</f>
        <v>Терещенко Андрей</v>
      </c>
      <c r="AH4" s="137" t="str">
        <f>B25</f>
        <v>Гончаров Алексей</v>
      </c>
      <c r="AI4" s="137" t="str">
        <f>B26</f>
        <v>Бурим Сергей</v>
      </c>
      <c r="AJ4" s="137" t="str">
        <f>B27</f>
        <v>Терещенко Андрей</v>
      </c>
      <c r="AK4" s="137" t="str">
        <f>B28</f>
        <v>Гончаров Алексей</v>
      </c>
      <c r="AL4" s="137" t="str">
        <f>B29</f>
        <v>Бурим Сергей</v>
      </c>
      <c r="AM4" s="137" t="str">
        <f>B30</f>
        <v>Терещенко Андрей</v>
      </c>
      <c r="AN4" s="137" t="str">
        <f>B30</f>
        <v>Терещенко Андрей</v>
      </c>
      <c r="AO4" s="137" t="str">
        <f>B32</f>
        <v>Гончаров Алексей</v>
      </c>
      <c r="AP4" s="137" t="str">
        <f>B33</f>
        <v>Кравченок Саша</v>
      </c>
      <c r="AQ4" s="137" t="str">
        <f>B34</f>
        <v>Паненко Женя</v>
      </c>
      <c r="AR4" s="137" t="str">
        <f>B35</f>
        <v>Фледстром Андреас</v>
      </c>
      <c r="AS4" s="137" t="str">
        <f>B36</f>
        <v>Паненко Женя</v>
      </c>
      <c r="AT4" s="137" t="str">
        <f>B37</f>
        <v>Фледстром Андреас</v>
      </c>
      <c r="AU4" s="137" t="str">
        <f>B38</f>
        <v>Фледстром Андреас</v>
      </c>
      <c r="AV4" s="137" t="str">
        <f>B39</f>
        <v>Фледстром Андреас</v>
      </c>
      <c r="AW4" s="137" t="str">
        <f>B40</f>
        <v>Кравченок Саша</v>
      </c>
      <c r="AX4" s="137" t="str">
        <f>B41</f>
        <v>Паненко Женя</v>
      </c>
      <c r="AY4" s="137" t="str">
        <f>B42</f>
        <v>Паненко Женя</v>
      </c>
      <c r="AZ4" s="137" t="str">
        <f>B43</f>
        <v>Фледстром Андреас</v>
      </c>
      <c r="BA4" s="137" t="str">
        <f>B44</f>
        <v>Кравченок Саша</v>
      </c>
      <c r="BB4" s="343" t="str">
        <f>B45</f>
        <v>Паненко Женя</v>
      </c>
    </row>
    <row r="5" spans="1:54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153">
        <v>50.668999999999997</v>
      </c>
      <c r="Q5" s="154">
        <v>42.469000000000001</v>
      </c>
      <c r="R5" s="154">
        <v>41.542000000000002</v>
      </c>
      <c r="S5" s="154">
        <v>40.799999999999997</v>
      </c>
      <c r="T5" s="154">
        <v>41.081000000000003</v>
      </c>
      <c r="U5" s="154">
        <v>40.509</v>
      </c>
      <c r="V5" s="328">
        <v>61.887999999999998</v>
      </c>
      <c r="W5" s="328">
        <v>60.738</v>
      </c>
      <c r="X5" s="328">
        <v>61.176000000000002</v>
      </c>
      <c r="Y5" s="328">
        <v>59.993000000000002</v>
      </c>
      <c r="Z5" s="328">
        <v>60.148000000000003</v>
      </c>
      <c r="AA5" s="328">
        <v>59.554000000000002</v>
      </c>
      <c r="AB5" s="328">
        <v>60.341000000000001</v>
      </c>
      <c r="AC5" s="328">
        <v>59.417000000000002</v>
      </c>
      <c r="AD5" s="328">
        <v>58.58</v>
      </c>
      <c r="AE5" s="328">
        <v>59.427</v>
      </c>
      <c r="AF5" s="328">
        <v>59.225999999999999</v>
      </c>
      <c r="AG5" s="328">
        <v>61.463000000000001</v>
      </c>
      <c r="AH5" s="328">
        <v>63.337000000000003</v>
      </c>
      <c r="AI5" s="328">
        <v>58.067</v>
      </c>
      <c r="AJ5" s="328">
        <v>58.448999999999998</v>
      </c>
      <c r="AK5" s="328">
        <v>59.134</v>
      </c>
      <c r="AL5" s="328">
        <v>57.540999999999997</v>
      </c>
      <c r="AM5" s="328">
        <v>57.747</v>
      </c>
      <c r="AN5" s="328">
        <v>57.761000000000003</v>
      </c>
      <c r="AO5" s="328">
        <v>58.241</v>
      </c>
      <c r="AP5" s="328">
        <v>57.795999999999999</v>
      </c>
      <c r="AQ5" s="328">
        <v>57.185000000000002</v>
      </c>
      <c r="AR5" s="328">
        <v>57.076000000000001</v>
      </c>
      <c r="AS5" s="328">
        <v>57.164999999999999</v>
      </c>
      <c r="AT5" s="328">
        <v>57.136000000000003</v>
      </c>
      <c r="AU5" s="328">
        <v>57.235999999999997</v>
      </c>
      <c r="AV5" s="328">
        <v>56.744</v>
      </c>
      <c r="AW5" s="328">
        <v>57.232999999999997</v>
      </c>
      <c r="AX5" s="328">
        <v>55.292999999999999</v>
      </c>
      <c r="AY5" s="328">
        <v>53.482999999999997</v>
      </c>
      <c r="AZ5" s="154">
        <v>43.058</v>
      </c>
      <c r="BA5" s="154">
        <v>40.695999999999998</v>
      </c>
      <c r="BB5" s="75">
        <v>40.353000000000002</v>
      </c>
    </row>
    <row r="6" spans="1:54" s="1" customFormat="1" ht="32.25" customHeight="1" thickBot="1">
      <c r="A6" s="570"/>
      <c r="B6" s="571"/>
      <c r="C6" s="573"/>
      <c r="D6" s="575"/>
      <c r="E6" s="570"/>
      <c r="F6" s="316" t="s">
        <v>74</v>
      </c>
      <c r="G6" s="106" t="s">
        <v>75</v>
      </c>
      <c r="H6" s="317" t="s">
        <v>76</v>
      </c>
      <c r="I6" s="575"/>
      <c r="J6" s="24" t="s">
        <v>3</v>
      </c>
      <c r="K6" s="24" t="s">
        <v>2</v>
      </c>
      <c r="L6" s="605"/>
      <c r="M6" s="606"/>
      <c r="P6" s="153">
        <v>48.573</v>
      </c>
      <c r="Q6" s="154">
        <v>45.47</v>
      </c>
      <c r="R6" s="154">
        <v>40.722000000000001</v>
      </c>
      <c r="S6" s="154">
        <v>40.549999999999997</v>
      </c>
      <c r="T6" s="154">
        <v>40.61</v>
      </c>
      <c r="U6" s="154">
        <v>40.191000000000003</v>
      </c>
      <c r="V6" s="328">
        <v>61.725999999999999</v>
      </c>
      <c r="W6" s="328">
        <v>59.637999999999998</v>
      </c>
      <c r="X6" s="328">
        <v>59.671999999999997</v>
      </c>
      <c r="Y6" s="328">
        <v>59.837000000000003</v>
      </c>
      <c r="Z6" s="328">
        <v>59.015000000000001</v>
      </c>
      <c r="AA6" s="328">
        <v>59.813000000000002</v>
      </c>
      <c r="AB6" s="328">
        <v>59.854999999999997</v>
      </c>
      <c r="AC6" s="328">
        <v>59.633000000000003</v>
      </c>
      <c r="AD6" s="328">
        <v>58.637</v>
      </c>
      <c r="AE6" s="328">
        <v>58.875999999999998</v>
      </c>
      <c r="AF6" s="328">
        <v>58.476999999999997</v>
      </c>
      <c r="AG6" s="328">
        <v>61.283000000000001</v>
      </c>
      <c r="AH6" s="328">
        <v>63.207999999999998</v>
      </c>
      <c r="AI6" s="328">
        <v>57.72</v>
      </c>
      <c r="AJ6" s="328">
        <v>60.121000000000002</v>
      </c>
      <c r="AK6" s="328">
        <v>59.63</v>
      </c>
      <c r="AL6" s="328">
        <v>57.798000000000002</v>
      </c>
      <c r="AM6" s="328">
        <v>57.573</v>
      </c>
      <c r="AN6" s="328">
        <v>57.231000000000002</v>
      </c>
      <c r="AO6" s="328">
        <v>56.942999999999998</v>
      </c>
      <c r="AP6" s="328">
        <v>57.173999999999999</v>
      </c>
      <c r="AQ6" s="328">
        <v>57.238999999999997</v>
      </c>
      <c r="AR6" s="328">
        <v>57.255000000000003</v>
      </c>
      <c r="AS6" s="328">
        <v>56.829000000000001</v>
      </c>
      <c r="AT6" s="328">
        <v>57.402999999999999</v>
      </c>
      <c r="AU6" s="328">
        <v>57.194000000000003</v>
      </c>
      <c r="AV6" s="328">
        <v>57.503</v>
      </c>
      <c r="AW6" s="328">
        <v>56.944000000000003</v>
      </c>
      <c r="AX6" s="328">
        <v>55.533999999999999</v>
      </c>
      <c r="AY6" s="328">
        <v>52.767000000000003</v>
      </c>
      <c r="AZ6" s="154">
        <v>43.613999999999997</v>
      </c>
      <c r="BA6" s="154">
        <v>40.073</v>
      </c>
      <c r="BB6" s="75">
        <v>40.146999999999998</v>
      </c>
    </row>
    <row r="7" spans="1:54" s="2" customFormat="1" ht="24.95" customHeight="1">
      <c r="A7" s="29">
        <v>1</v>
      </c>
      <c r="B7" s="32" t="s">
        <v>169</v>
      </c>
      <c r="C7" s="36">
        <v>7</v>
      </c>
      <c r="D7" s="243">
        <v>28</v>
      </c>
      <c r="E7" s="278">
        <f>D7</f>
        <v>28</v>
      </c>
      <c r="F7" s="267">
        <f>MIN(P5:P113)</f>
        <v>41.023000000000003</v>
      </c>
      <c r="G7" s="319">
        <f>AVERAGE(P5:P101)</f>
        <v>44.164821428571429</v>
      </c>
      <c r="H7" s="268">
        <f>G7-F7</f>
        <v>3.1418214285714257</v>
      </c>
      <c r="I7" s="40">
        <f>J7</f>
        <v>1.4386574074074072E-2</v>
      </c>
      <c r="J7" s="44">
        <v>1.4386574074074072E-2</v>
      </c>
      <c r="K7" s="199">
        <f>J7</f>
        <v>1.4386574074074072E-2</v>
      </c>
      <c r="L7" s="311" t="s">
        <v>164</v>
      </c>
      <c r="M7" s="240"/>
      <c r="N7" s="488"/>
      <c r="P7" s="153">
        <v>47.79</v>
      </c>
      <c r="Q7" s="154">
        <v>40.848999999999997</v>
      </c>
      <c r="R7" s="154">
        <v>40.341000000000001</v>
      </c>
      <c r="S7" s="154">
        <v>40.926000000000002</v>
      </c>
      <c r="T7" s="154">
        <v>40.700000000000003</v>
      </c>
      <c r="U7" s="154">
        <v>40.033000000000001</v>
      </c>
      <c r="V7" s="328">
        <v>61.366999999999997</v>
      </c>
      <c r="W7" s="328">
        <v>60.079000000000001</v>
      </c>
      <c r="X7" s="328">
        <v>60.576000000000001</v>
      </c>
      <c r="Y7" s="328">
        <v>60.351999999999997</v>
      </c>
      <c r="Z7" s="328">
        <v>59.908999999999999</v>
      </c>
      <c r="AA7" s="328">
        <v>59.421999999999997</v>
      </c>
      <c r="AB7" s="328">
        <v>60.305999999999997</v>
      </c>
      <c r="AC7" s="328">
        <v>60.143999999999998</v>
      </c>
      <c r="AD7" s="328">
        <v>58.808999999999997</v>
      </c>
      <c r="AE7" s="328">
        <v>58.722000000000001</v>
      </c>
      <c r="AF7" s="328">
        <v>58.94</v>
      </c>
      <c r="AG7" s="328">
        <v>60.787999999999997</v>
      </c>
      <c r="AH7" s="328">
        <v>62.094000000000001</v>
      </c>
      <c r="AI7" s="328">
        <v>59.058999999999997</v>
      </c>
      <c r="AJ7" s="328">
        <v>59.481000000000002</v>
      </c>
      <c r="AK7" s="328">
        <v>58.485999999999997</v>
      </c>
      <c r="AL7" s="328">
        <v>57.929000000000002</v>
      </c>
      <c r="AM7" s="328">
        <v>58.213999999999999</v>
      </c>
      <c r="AN7" s="328">
        <v>57.088999999999999</v>
      </c>
      <c r="AO7" s="328">
        <v>57.536000000000001</v>
      </c>
      <c r="AP7" s="328">
        <v>57.198</v>
      </c>
      <c r="AQ7" s="328">
        <v>56.640999999999998</v>
      </c>
      <c r="AR7" s="328">
        <v>57.548999999999999</v>
      </c>
      <c r="AS7" s="328">
        <v>57.454000000000001</v>
      </c>
      <c r="AT7" s="328">
        <v>57.08</v>
      </c>
      <c r="AU7" s="328"/>
      <c r="AV7" s="328">
        <v>56.619</v>
      </c>
      <c r="AW7" s="328">
        <v>57.459000000000003</v>
      </c>
      <c r="AX7" s="328">
        <v>56.511000000000003</v>
      </c>
      <c r="AY7" s="328">
        <v>53.131999999999998</v>
      </c>
      <c r="AZ7" s="154">
        <v>42.15</v>
      </c>
      <c r="BA7" s="154">
        <v>39.615000000000002</v>
      </c>
      <c r="BB7" s="75">
        <v>40.011000000000003</v>
      </c>
    </row>
    <row r="8" spans="1:54" s="2" customFormat="1" ht="24.95" customHeight="1">
      <c r="A8" s="428">
        <v>2</v>
      </c>
      <c r="B8" s="33" t="s">
        <v>100</v>
      </c>
      <c r="C8" s="427">
        <v>10</v>
      </c>
      <c r="D8" s="245">
        <v>114</v>
      </c>
      <c r="E8" s="291">
        <f>D8-D7</f>
        <v>86</v>
      </c>
      <c r="F8" s="320">
        <f>MIN(Q5:Q101)</f>
        <v>39.94</v>
      </c>
      <c r="G8" s="269">
        <f>AVERAGE(Q5:Q101)</f>
        <v>40.646329411764718</v>
      </c>
      <c r="H8" s="270">
        <f>G8-F8</f>
        <v>0.70632941176472031</v>
      </c>
      <c r="I8" s="430">
        <f>J8+I7</f>
        <v>5.5868055555555553E-2</v>
      </c>
      <c r="J8" s="45">
        <v>4.148148148148148E-2</v>
      </c>
      <c r="K8" s="432">
        <f>J8</f>
        <v>4.148148148148148E-2</v>
      </c>
      <c r="L8" s="326" t="s">
        <v>184</v>
      </c>
      <c r="M8" s="241"/>
      <c r="N8" s="488"/>
      <c r="P8" s="153">
        <v>47.482999999999997</v>
      </c>
      <c r="Q8" s="154">
        <v>41.064999999999998</v>
      </c>
      <c r="R8" s="154">
        <v>40.131</v>
      </c>
      <c r="S8" s="154">
        <v>40.366</v>
      </c>
      <c r="T8" s="154">
        <v>40.362000000000002</v>
      </c>
      <c r="U8" s="154">
        <v>40.076000000000001</v>
      </c>
      <c r="V8" s="328">
        <v>60.616999999999997</v>
      </c>
      <c r="W8" s="328">
        <v>59.6</v>
      </c>
      <c r="X8" s="328"/>
      <c r="Y8" s="328"/>
      <c r="Z8" s="328">
        <v>59.802</v>
      </c>
      <c r="AA8" s="328">
        <v>61.173000000000002</v>
      </c>
      <c r="AB8" s="328">
        <v>58.945999999999998</v>
      </c>
      <c r="AC8" s="328">
        <v>59.843000000000004</v>
      </c>
      <c r="AD8" s="328">
        <v>58.146999999999998</v>
      </c>
      <c r="AE8" s="328">
        <v>58.712000000000003</v>
      </c>
      <c r="AF8" s="328">
        <v>58.618000000000002</v>
      </c>
      <c r="AG8" s="328">
        <v>61.185000000000002</v>
      </c>
      <c r="AH8" s="328">
        <v>62.109000000000002</v>
      </c>
      <c r="AI8" s="328">
        <v>57.771000000000001</v>
      </c>
      <c r="AJ8" s="328">
        <v>59.134999999999998</v>
      </c>
      <c r="AK8" s="328">
        <v>58.899000000000001</v>
      </c>
      <c r="AL8" s="328">
        <v>57.408000000000001</v>
      </c>
      <c r="AM8" s="328">
        <v>58.502000000000002</v>
      </c>
      <c r="AN8" s="328">
        <v>57.146999999999998</v>
      </c>
      <c r="AO8" s="328">
        <v>57.326000000000001</v>
      </c>
      <c r="AP8" s="328">
        <v>57.122</v>
      </c>
      <c r="AQ8" s="328">
        <v>56.335999999999999</v>
      </c>
      <c r="AR8" s="328">
        <v>56.866999999999997</v>
      </c>
      <c r="AS8" s="328">
        <v>56.976999999999997</v>
      </c>
      <c r="AT8" s="328"/>
      <c r="AU8" s="328"/>
      <c r="AV8" s="328">
        <v>56.719000000000001</v>
      </c>
      <c r="AW8" s="328">
        <v>57.509</v>
      </c>
      <c r="AX8" s="328">
        <v>55.305999999999997</v>
      </c>
      <c r="AY8" s="328">
        <v>52.896000000000001</v>
      </c>
      <c r="AZ8" s="154">
        <v>41.488999999999997</v>
      </c>
      <c r="BA8" s="154">
        <v>40.207999999999998</v>
      </c>
      <c r="BB8" s="75">
        <v>39.889000000000003</v>
      </c>
    </row>
    <row r="9" spans="1:54" s="2" customFormat="1" ht="24.95" customHeight="1">
      <c r="A9" s="428">
        <v>3</v>
      </c>
      <c r="B9" s="33" t="s">
        <v>170</v>
      </c>
      <c r="C9" s="427">
        <v>69</v>
      </c>
      <c r="D9" s="245">
        <v>224</v>
      </c>
      <c r="E9" s="291">
        <f>D9-D8</f>
        <v>110</v>
      </c>
      <c r="F9" s="320">
        <f>MIN(R5:R113)</f>
        <v>39.65</v>
      </c>
      <c r="G9" s="269">
        <f>AVERAGE(R5:R113)</f>
        <v>40.259568807339441</v>
      </c>
      <c r="H9" s="270">
        <f t="shared" ref="H9:H45" si="0">G9-F9</f>
        <v>0.60956880733944274</v>
      </c>
      <c r="I9" s="430">
        <f t="shared" ref="I9:I22" si="1">I8+J9</f>
        <v>0.10806712962962962</v>
      </c>
      <c r="J9" s="45">
        <v>5.2199074074074071E-2</v>
      </c>
      <c r="K9" s="432">
        <f>J9</f>
        <v>5.2199074074074071E-2</v>
      </c>
      <c r="L9" s="6" t="s">
        <v>176</v>
      </c>
      <c r="M9" s="241">
        <v>5</v>
      </c>
      <c r="N9" s="310" t="s">
        <v>458</v>
      </c>
      <c r="P9" s="153">
        <v>46.908999999999999</v>
      </c>
      <c r="Q9" s="154">
        <v>40.884999999999998</v>
      </c>
      <c r="R9" s="154">
        <v>40.56</v>
      </c>
      <c r="S9" s="154">
        <v>40.348999999999997</v>
      </c>
      <c r="T9" s="154">
        <v>40.395000000000003</v>
      </c>
      <c r="U9" s="154">
        <v>40.08</v>
      </c>
      <c r="V9" s="328">
        <v>60.668999999999997</v>
      </c>
      <c r="W9" s="328">
        <v>59.777000000000001</v>
      </c>
      <c r="X9" s="328"/>
      <c r="Y9" s="328"/>
      <c r="Z9" s="328">
        <v>60.915999999999997</v>
      </c>
      <c r="AA9" s="328"/>
      <c r="AB9" s="328">
        <v>59.606000000000002</v>
      </c>
      <c r="AC9" s="328">
        <v>59.598999999999997</v>
      </c>
      <c r="AD9" s="328">
        <v>59.404000000000003</v>
      </c>
      <c r="AE9" s="328">
        <v>59.29</v>
      </c>
      <c r="AF9" s="328">
        <v>59.271999999999998</v>
      </c>
      <c r="AG9" s="328">
        <v>60.402000000000001</v>
      </c>
      <c r="AH9" s="328">
        <v>62.353000000000002</v>
      </c>
      <c r="AI9" s="328">
        <v>58.241999999999997</v>
      </c>
      <c r="AJ9" s="328">
        <v>59.09</v>
      </c>
      <c r="AK9" s="328">
        <v>58.127000000000002</v>
      </c>
      <c r="AL9" s="328">
        <v>58.430999999999997</v>
      </c>
      <c r="AM9" s="328">
        <v>57.954999999999998</v>
      </c>
      <c r="AN9" s="328">
        <v>56.901000000000003</v>
      </c>
      <c r="AO9" s="328">
        <v>57.335999999999999</v>
      </c>
      <c r="AP9" s="328">
        <v>56.503999999999998</v>
      </c>
      <c r="AQ9" s="328">
        <v>56.561999999999998</v>
      </c>
      <c r="AR9" s="328">
        <v>57.527999999999999</v>
      </c>
      <c r="AS9" s="328">
        <v>57.439</v>
      </c>
      <c r="AT9" s="328"/>
      <c r="AU9" s="328"/>
      <c r="AV9" s="328">
        <v>57.875</v>
      </c>
      <c r="AW9" s="328">
        <v>58.223999999999997</v>
      </c>
      <c r="AX9" s="328">
        <v>55.725000000000001</v>
      </c>
      <c r="AY9" s="328">
        <v>52.905999999999999</v>
      </c>
      <c r="AZ9" s="154">
        <v>40.692</v>
      </c>
      <c r="BA9" s="154">
        <v>39.61</v>
      </c>
      <c r="BB9" s="75">
        <v>39.418999999999997</v>
      </c>
    </row>
    <row r="10" spans="1:54" s="2" customFormat="1" ht="24.95" customHeight="1">
      <c r="A10" s="428">
        <v>4</v>
      </c>
      <c r="B10" s="33" t="s">
        <v>169</v>
      </c>
      <c r="C10" s="427">
        <v>33</v>
      </c>
      <c r="D10" s="245">
        <v>263</v>
      </c>
      <c r="E10" s="291">
        <f>D10-D9</f>
        <v>39</v>
      </c>
      <c r="F10" s="320">
        <f>MIN(S5:S101)</f>
        <v>40.024000000000001</v>
      </c>
      <c r="G10" s="269">
        <f>AVERAGE(S5:S101)</f>
        <v>40.308578947368417</v>
      </c>
      <c r="H10" s="270">
        <f t="shared" si="0"/>
        <v>0.28457894736841638</v>
      </c>
      <c r="I10" s="430">
        <f t="shared" si="1"/>
        <v>0.12806712962962963</v>
      </c>
      <c r="J10" s="45">
        <v>0.02</v>
      </c>
      <c r="K10" s="432">
        <f>J10+K7</f>
        <v>3.4386574074074069E-2</v>
      </c>
      <c r="L10" s="6" t="s">
        <v>203</v>
      </c>
      <c r="M10" s="241"/>
      <c r="N10" s="310"/>
      <c r="P10" s="153">
        <v>47.732999999999997</v>
      </c>
      <c r="Q10" s="154">
        <v>40.811</v>
      </c>
      <c r="R10" s="154">
        <v>40.218000000000004</v>
      </c>
      <c r="S10" s="154">
        <v>40.22</v>
      </c>
      <c r="T10" s="154">
        <v>40.444000000000003</v>
      </c>
      <c r="U10" s="154">
        <v>40.162999999999997</v>
      </c>
      <c r="V10" s="328">
        <v>60.463000000000001</v>
      </c>
      <c r="W10" s="328">
        <v>59.316000000000003</v>
      </c>
      <c r="X10" s="328"/>
      <c r="Y10" s="328"/>
      <c r="Z10" s="328">
        <v>59.247999999999998</v>
      </c>
      <c r="AA10" s="328"/>
      <c r="AB10" s="328">
        <v>58.610999999999997</v>
      </c>
      <c r="AC10" s="328">
        <v>59.319000000000003</v>
      </c>
      <c r="AD10" s="328">
        <v>59.531999999999996</v>
      </c>
      <c r="AE10" s="328">
        <v>58.871000000000002</v>
      </c>
      <c r="AF10" s="328">
        <v>60.280999999999999</v>
      </c>
      <c r="AG10" s="328">
        <v>60.255000000000003</v>
      </c>
      <c r="AH10" s="328">
        <v>63.335000000000001</v>
      </c>
      <c r="AI10" s="328">
        <v>57.93</v>
      </c>
      <c r="AJ10" s="328">
        <v>59.347999999999999</v>
      </c>
      <c r="AK10" s="328">
        <v>57.378999999999998</v>
      </c>
      <c r="AL10" s="328">
        <v>56.365000000000002</v>
      </c>
      <c r="AM10" s="328">
        <v>57.978000000000002</v>
      </c>
      <c r="AN10" s="328">
        <v>56.777999999999999</v>
      </c>
      <c r="AO10" s="328">
        <v>57.280999999999999</v>
      </c>
      <c r="AP10" s="328">
        <v>57.314999999999998</v>
      </c>
      <c r="AQ10" s="328">
        <v>56.936999999999998</v>
      </c>
      <c r="AR10" s="328">
        <v>57.558999999999997</v>
      </c>
      <c r="AS10" s="328">
        <v>57.054000000000002</v>
      </c>
      <c r="AT10" s="328"/>
      <c r="AU10" s="328"/>
      <c r="AV10" s="328">
        <v>57.384999999999998</v>
      </c>
      <c r="AW10" s="328">
        <v>56.978999999999999</v>
      </c>
      <c r="AX10" s="328">
        <v>57.360999999999997</v>
      </c>
      <c r="AY10" s="328">
        <v>52.417999999999999</v>
      </c>
      <c r="AZ10" s="154">
        <v>41.542000000000002</v>
      </c>
      <c r="BA10" s="154">
        <v>39.658000000000001</v>
      </c>
      <c r="BB10" s="75">
        <v>39.883000000000003</v>
      </c>
    </row>
    <row r="11" spans="1:54" s="2" customFormat="1" ht="24.95" customHeight="1">
      <c r="A11" s="428">
        <v>5</v>
      </c>
      <c r="B11" s="33" t="s">
        <v>100</v>
      </c>
      <c r="C11" s="427">
        <v>1</v>
      </c>
      <c r="D11" s="245">
        <v>343</v>
      </c>
      <c r="E11" s="291">
        <f>D11-D10</f>
        <v>80</v>
      </c>
      <c r="F11" s="320">
        <f>MIN(T5:T101)</f>
        <v>39.966999999999999</v>
      </c>
      <c r="G11" s="269">
        <f>AVERAGE(T5:T101)</f>
        <v>40.421784810126596</v>
      </c>
      <c r="H11" s="270">
        <f t="shared" si="0"/>
        <v>0.45478481012659699</v>
      </c>
      <c r="I11" s="430">
        <f t="shared" si="1"/>
        <v>0.1655787037037037</v>
      </c>
      <c r="J11" s="45">
        <v>3.7511574074074072E-2</v>
      </c>
      <c r="K11" s="432">
        <f>J11+K8</f>
        <v>7.8993055555555552E-2</v>
      </c>
      <c r="L11" s="6" t="s">
        <v>179</v>
      </c>
      <c r="M11" s="241"/>
      <c r="N11" s="310"/>
      <c r="P11" s="153">
        <v>46.518000000000001</v>
      </c>
      <c r="Q11" s="154">
        <v>40.634999999999998</v>
      </c>
      <c r="R11" s="154">
        <v>39.838000000000001</v>
      </c>
      <c r="S11" s="154">
        <v>40.326000000000001</v>
      </c>
      <c r="T11" s="154">
        <v>40.414999999999999</v>
      </c>
      <c r="U11" s="154">
        <v>40.152999999999999</v>
      </c>
      <c r="V11" s="328">
        <v>59.933999999999997</v>
      </c>
      <c r="W11" s="328">
        <v>59.741</v>
      </c>
      <c r="X11" s="328"/>
      <c r="Y11" s="328"/>
      <c r="Z11" s="328">
        <v>59.13</v>
      </c>
      <c r="AA11" s="328"/>
      <c r="AB11" s="328">
        <v>59.040999999999997</v>
      </c>
      <c r="AC11" s="328">
        <v>59.645000000000003</v>
      </c>
      <c r="AD11" s="328">
        <v>59.945999999999998</v>
      </c>
      <c r="AE11" s="328">
        <v>58.808999999999997</v>
      </c>
      <c r="AF11" s="328">
        <v>60.969000000000001</v>
      </c>
      <c r="AG11" s="328">
        <v>60.325000000000003</v>
      </c>
      <c r="AH11" s="328">
        <v>61.595999999999997</v>
      </c>
      <c r="AI11" s="328">
        <v>57.408999999999999</v>
      </c>
      <c r="AJ11" s="328">
        <v>59.694000000000003</v>
      </c>
      <c r="AK11" s="328">
        <v>57.585000000000001</v>
      </c>
      <c r="AL11" s="328">
        <v>57.164999999999999</v>
      </c>
      <c r="AM11" s="328">
        <v>57.613999999999997</v>
      </c>
      <c r="AN11" s="328">
        <v>56.959000000000003</v>
      </c>
      <c r="AO11" s="328">
        <v>56.99</v>
      </c>
      <c r="AP11" s="328">
        <v>57.578000000000003</v>
      </c>
      <c r="AQ11" s="328">
        <v>57.075000000000003</v>
      </c>
      <c r="AR11" s="328">
        <v>57.786999999999999</v>
      </c>
      <c r="AS11" s="328">
        <v>57.42</v>
      </c>
      <c r="AT11" s="328"/>
      <c r="AU11" s="328"/>
      <c r="AV11" s="328">
        <v>57.914000000000001</v>
      </c>
      <c r="AW11" s="328">
        <v>56.984000000000002</v>
      </c>
      <c r="AX11" s="328">
        <v>54.795999999999999</v>
      </c>
      <c r="AY11" s="328">
        <v>52.372</v>
      </c>
      <c r="AZ11" s="154">
        <v>40.819000000000003</v>
      </c>
      <c r="BA11" s="154">
        <v>40.01</v>
      </c>
      <c r="BB11" s="75">
        <v>40.313000000000002</v>
      </c>
    </row>
    <row r="12" spans="1:54" s="2" customFormat="1" ht="24.95" customHeight="1">
      <c r="A12" s="428">
        <v>6</v>
      </c>
      <c r="B12" s="33" t="s">
        <v>169</v>
      </c>
      <c r="C12" s="427">
        <v>3</v>
      </c>
      <c r="D12" s="245">
        <v>403</v>
      </c>
      <c r="E12" s="291">
        <f t="shared" ref="E12:E43" si="2">D12-D11</f>
        <v>60</v>
      </c>
      <c r="F12" s="323">
        <f>MIN(U5:U101)</f>
        <v>39.896000000000001</v>
      </c>
      <c r="G12" s="269">
        <f>AVERAGE(U5:U101)</f>
        <v>48.341118644067798</v>
      </c>
      <c r="H12" s="270">
        <f t="shared" si="0"/>
        <v>8.4451186440677972</v>
      </c>
      <c r="I12" s="430">
        <f t="shared" si="1"/>
        <v>0.20002314814814814</v>
      </c>
      <c r="J12" s="45">
        <v>3.4444444444444444E-2</v>
      </c>
      <c r="K12" s="432">
        <f>J12+K10</f>
        <v>6.8831018518518514E-2</v>
      </c>
      <c r="L12" s="326" t="s">
        <v>226</v>
      </c>
      <c r="M12" s="5"/>
      <c r="N12" s="322"/>
      <c r="P12" s="153">
        <v>46.463999999999999</v>
      </c>
      <c r="Q12" s="154">
        <v>40.707999999999998</v>
      </c>
      <c r="R12" s="154">
        <v>40.011000000000003</v>
      </c>
      <c r="S12" s="154">
        <v>40.223999999999997</v>
      </c>
      <c r="T12" s="154">
        <v>40.220999999999997</v>
      </c>
      <c r="U12" s="154">
        <v>40.228999999999999</v>
      </c>
      <c r="V12" s="328">
        <v>60.835000000000001</v>
      </c>
      <c r="W12" s="328">
        <v>59.578000000000003</v>
      </c>
      <c r="X12" s="328"/>
      <c r="Y12" s="328"/>
      <c r="Z12" s="328">
        <v>63.427999999999997</v>
      </c>
      <c r="AA12" s="328"/>
      <c r="AB12" s="328">
        <v>59.256999999999998</v>
      </c>
      <c r="AC12" s="328">
        <v>59.11</v>
      </c>
      <c r="AD12" s="328">
        <v>58.87</v>
      </c>
      <c r="AE12" s="328">
        <v>59.25</v>
      </c>
      <c r="AF12" s="328">
        <v>59.116999999999997</v>
      </c>
      <c r="AG12" s="328">
        <v>61.322000000000003</v>
      </c>
      <c r="AH12" s="328">
        <v>60.496000000000002</v>
      </c>
      <c r="AI12" s="328">
        <v>57.85</v>
      </c>
      <c r="AJ12" s="328">
        <v>59.634</v>
      </c>
      <c r="AK12" s="328">
        <v>57.884999999999998</v>
      </c>
      <c r="AL12" s="328">
        <v>57.014000000000003</v>
      </c>
      <c r="AM12" s="328">
        <v>57.497</v>
      </c>
      <c r="AN12" s="328">
        <v>56.651000000000003</v>
      </c>
      <c r="AO12" s="328">
        <v>61.741999999999997</v>
      </c>
      <c r="AP12" s="328">
        <v>57.043999999999997</v>
      </c>
      <c r="AQ12" s="328">
        <v>57.228000000000002</v>
      </c>
      <c r="AR12" s="328"/>
      <c r="AS12" s="328">
        <v>57.152999999999999</v>
      </c>
      <c r="AT12" s="328"/>
      <c r="AU12" s="328"/>
      <c r="AV12" s="328">
        <v>56.442999999999998</v>
      </c>
      <c r="AW12" s="328">
        <v>56.651000000000003</v>
      </c>
      <c r="AX12" s="328">
        <v>54.277000000000001</v>
      </c>
      <c r="AY12" s="328">
        <v>52.075000000000003</v>
      </c>
      <c r="AZ12" s="154">
        <v>40.643000000000001</v>
      </c>
      <c r="BA12" s="154">
        <v>39.575000000000003</v>
      </c>
      <c r="BB12" s="75">
        <v>39.947000000000003</v>
      </c>
    </row>
    <row r="13" spans="1:54" s="2" customFormat="1" ht="24.95" customHeight="1">
      <c r="A13" s="428">
        <v>7</v>
      </c>
      <c r="B13" s="33" t="s">
        <v>170</v>
      </c>
      <c r="C13" s="427">
        <v>33</v>
      </c>
      <c r="D13" s="245">
        <v>412</v>
      </c>
      <c r="E13" s="291">
        <f t="shared" si="2"/>
        <v>9</v>
      </c>
      <c r="F13" s="320">
        <f>MIN(V5:V101)</f>
        <v>59.933999999999997</v>
      </c>
      <c r="G13" s="269">
        <f>AVERAGE(V5:V101)</f>
        <v>60.937374999999996</v>
      </c>
      <c r="H13" s="270">
        <f t="shared" si="0"/>
        <v>1.0033749999999984</v>
      </c>
      <c r="I13" s="430">
        <f t="shared" si="1"/>
        <v>0.20706018518518518</v>
      </c>
      <c r="J13" s="45">
        <v>7.037037037037037E-3</v>
      </c>
      <c r="K13" s="432">
        <f>J13+K9</f>
        <v>5.9236111111111107E-2</v>
      </c>
      <c r="L13" s="327" t="s">
        <v>227</v>
      </c>
      <c r="M13" s="299">
        <v>10</v>
      </c>
      <c r="N13" s="488" t="s">
        <v>436</v>
      </c>
      <c r="P13" s="153">
        <v>45.305999999999997</v>
      </c>
      <c r="Q13" s="154">
        <v>42.662999999999997</v>
      </c>
      <c r="R13" s="154">
        <v>40.075000000000003</v>
      </c>
      <c r="S13" s="154">
        <v>40.279000000000003</v>
      </c>
      <c r="T13" s="154">
        <v>40.284999999999997</v>
      </c>
      <c r="U13" s="154">
        <v>39.9</v>
      </c>
      <c r="V13" s="328"/>
      <c r="W13" s="328">
        <v>59.628</v>
      </c>
      <c r="X13" s="328"/>
      <c r="Y13" s="328"/>
      <c r="Z13" s="328"/>
      <c r="AA13" s="328"/>
      <c r="AB13" s="328">
        <v>60.417999999999999</v>
      </c>
      <c r="AC13" s="328">
        <v>59.515000000000001</v>
      </c>
      <c r="AD13" s="328">
        <v>58.853999999999999</v>
      </c>
      <c r="AE13" s="328">
        <v>58.732999999999997</v>
      </c>
      <c r="AF13" s="328">
        <v>58.679000000000002</v>
      </c>
      <c r="AG13" s="328">
        <v>59.692999999999998</v>
      </c>
      <c r="AH13" s="328">
        <v>61.59</v>
      </c>
      <c r="AI13" s="328">
        <v>57.747</v>
      </c>
      <c r="AJ13" s="328">
        <v>59.503999999999998</v>
      </c>
      <c r="AK13" s="328">
        <v>59.122999999999998</v>
      </c>
      <c r="AL13" s="328">
        <v>57.719000000000001</v>
      </c>
      <c r="AM13" s="328">
        <v>57.606999999999999</v>
      </c>
      <c r="AN13" s="328">
        <v>56.784999999999997</v>
      </c>
      <c r="AO13" s="328">
        <v>57.389000000000003</v>
      </c>
      <c r="AP13" s="328">
        <v>57.573999999999998</v>
      </c>
      <c r="AQ13" s="328">
        <v>56.185000000000002</v>
      </c>
      <c r="AR13" s="328"/>
      <c r="AS13" s="328">
        <v>56.773000000000003</v>
      </c>
      <c r="AT13" s="328"/>
      <c r="AU13" s="328"/>
      <c r="AV13" s="328">
        <v>56.774999999999999</v>
      </c>
      <c r="AW13" s="328">
        <v>57.031999999999996</v>
      </c>
      <c r="AX13" s="328">
        <v>55.023000000000003</v>
      </c>
      <c r="AY13" s="328">
        <v>51.921999999999997</v>
      </c>
      <c r="AZ13" s="154">
        <v>40.375999999999998</v>
      </c>
      <c r="BA13" s="154">
        <v>39.683</v>
      </c>
      <c r="BB13" s="75">
        <v>39.728000000000002</v>
      </c>
    </row>
    <row r="14" spans="1:54" s="2" customFormat="1" ht="24.95" customHeight="1">
      <c r="A14" s="428">
        <v>8</v>
      </c>
      <c r="B14" s="33" t="s">
        <v>100</v>
      </c>
      <c r="C14" s="427">
        <v>33</v>
      </c>
      <c r="D14" s="245">
        <v>422</v>
      </c>
      <c r="E14" s="291">
        <f t="shared" si="2"/>
        <v>10</v>
      </c>
      <c r="F14" s="320">
        <f>MIN(W5:W101)</f>
        <v>59.316000000000003</v>
      </c>
      <c r="G14" s="269">
        <f>AVERAGE(W5:W101)</f>
        <v>59.788333333333334</v>
      </c>
      <c r="H14" s="270">
        <f t="shared" si="0"/>
        <v>0.4723333333333315</v>
      </c>
      <c r="I14" s="430">
        <f t="shared" si="1"/>
        <v>0.21466435185185184</v>
      </c>
      <c r="J14" s="45">
        <v>7.6041666666666662E-3</v>
      </c>
      <c r="K14" s="432">
        <f>J14+K11</f>
        <v>8.6597222222222214E-2</v>
      </c>
      <c r="L14" s="327" t="s">
        <v>228</v>
      </c>
      <c r="M14" s="241">
        <v>22</v>
      </c>
      <c r="N14" s="488" t="s">
        <v>436</v>
      </c>
      <c r="P14" s="153">
        <v>44.984999999999999</v>
      </c>
      <c r="Q14" s="154">
        <v>40.603000000000002</v>
      </c>
      <c r="R14" s="154">
        <v>41.83</v>
      </c>
      <c r="S14" s="154">
        <v>40.244999999999997</v>
      </c>
      <c r="T14" s="154">
        <v>40.354999999999997</v>
      </c>
      <c r="U14" s="154">
        <v>40.14</v>
      </c>
      <c r="V14" s="328"/>
      <c r="W14" s="328"/>
      <c r="X14" s="328"/>
      <c r="Y14" s="328"/>
      <c r="Z14" s="328"/>
      <c r="AA14" s="328"/>
      <c r="AB14" s="328">
        <v>59.606000000000002</v>
      </c>
      <c r="AC14" s="328">
        <v>59.433999999999997</v>
      </c>
      <c r="AD14" s="328">
        <v>58.670999999999999</v>
      </c>
      <c r="AE14" s="328">
        <v>59.183</v>
      </c>
      <c r="AF14" s="328">
        <v>58.536999999999999</v>
      </c>
      <c r="AG14" s="328">
        <v>59.798999999999999</v>
      </c>
      <c r="AH14" s="328">
        <v>60.231000000000002</v>
      </c>
      <c r="AI14" s="328">
        <v>58.139000000000003</v>
      </c>
      <c r="AJ14" s="328">
        <v>59.252000000000002</v>
      </c>
      <c r="AK14" s="328">
        <v>59.201000000000001</v>
      </c>
      <c r="AL14" s="328">
        <v>56.869</v>
      </c>
      <c r="AM14" s="328">
        <v>57.395000000000003</v>
      </c>
      <c r="AN14" s="328">
        <v>56.86</v>
      </c>
      <c r="AO14" s="328">
        <v>57.715000000000003</v>
      </c>
      <c r="AP14" s="328">
        <v>57.003</v>
      </c>
      <c r="AQ14" s="328">
        <v>56.570999999999998</v>
      </c>
      <c r="AR14" s="328"/>
      <c r="AS14" s="328">
        <v>56.598999999999997</v>
      </c>
      <c r="AT14" s="328"/>
      <c r="AU14" s="328"/>
      <c r="AV14" s="328">
        <v>56.468000000000004</v>
      </c>
      <c r="AW14" s="328">
        <v>56.732999999999997</v>
      </c>
      <c r="AX14" s="328">
        <v>54.350999999999999</v>
      </c>
      <c r="AY14" s="328">
        <v>52.082999999999998</v>
      </c>
      <c r="AZ14" s="154">
        <v>40.194000000000003</v>
      </c>
      <c r="BA14" s="154">
        <v>39.893000000000001</v>
      </c>
      <c r="BB14" s="75">
        <v>39.688000000000002</v>
      </c>
    </row>
    <row r="15" spans="1:54" s="2" customFormat="1" ht="24.95" customHeight="1">
      <c r="A15" s="428">
        <v>9</v>
      </c>
      <c r="B15" s="33" t="s">
        <v>170</v>
      </c>
      <c r="C15" s="427">
        <v>21</v>
      </c>
      <c r="D15" s="245">
        <v>426</v>
      </c>
      <c r="E15" s="291">
        <f t="shared" si="2"/>
        <v>4</v>
      </c>
      <c r="F15" s="320">
        <f>MIN(X5:X101)</f>
        <v>59.671999999999997</v>
      </c>
      <c r="G15" s="269">
        <f>AVERAGE(X5:X101)</f>
        <v>60.474666666666671</v>
      </c>
      <c r="H15" s="270">
        <f t="shared" si="0"/>
        <v>0.80266666666667419</v>
      </c>
      <c r="I15" s="430">
        <f t="shared" si="1"/>
        <v>0.21814814814814815</v>
      </c>
      <c r="J15" s="45">
        <v>3.483796296296296E-3</v>
      </c>
      <c r="K15" s="432">
        <f>J15+K13</f>
        <v>6.2719907407407405E-2</v>
      </c>
      <c r="L15" s="6" t="s">
        <v>303</v>
      </c>
      <c r="M15" s="5"/>
      <c r="N15" s="488"/>
      <c r="P15" s="153">
        <v>44.487000000000002</v>
      </c>
      <c r="Q15" s="154">
        <v>40.475999999999999</v>
      </c>
      <c r="R15" s="154">
        <v>44.07</v>
      </c>
      <c r="S15" s="154">
        <v>40.283999999999999</v>
      </c>
      <c r="T15" s="154">
        <v>40.328000000000003</v>
      </c>
      <c r="U15" s="154">
        <v>40.244</v>
      </c>
      <c r="V15" s="328"/>
      <c r="W15" s="328"/>
      <c r="X15" s="328"/>
      <c r="Y15" s="328"/>
      <c r="Z15" s="328"/>
      <c r="AA15" s="328"/>
      <c r="AB15" s="328">
        <v>60.155000000000001</v>
      </c>
      <c r="AC15" s="328">
        <v>59.072000000000003</v>
      </c>
      <c r="AD15" s="328">
        <v>58.238999999999997</v>
      </c>
      <c r="AE15" s="328">
        <v>57.972999999999999</v>
      </c>
      <c r="AF15" s="328">
        <v>59</v>
      </c>
      <c r="AG15" s="328">
        <v>59.972999999999999</v>
      </c>
      <c r="AH15" s="328">
        <v>60.119</v>
      </c>
      <c r="AI15" s="328">
        <v>58.063000000000002</v>
      </c>
      <c r="AJ15" s="328">
        <v>59.692999999999998</v>
      </c>
      <c r="AK15" s="328">
        <v>57.96</v>
      </c>
      <c r="AL15" s="328">
        <v>56.847999999999999</v>
      </c>
      <c r="AM15" s="328">
        <v>57.357999999999997</v>
      </c>
      <c r="AN15" s="328">
        <v>55.811</v>
      </c>
      <c r="AO15" s="328">
        <v>58.284999999999997</v>
      </c>
      <c r="AP15" s="328">
        <v>56.875</v>
      </c>
      <c r="AQ15" s="328">
        <v>56.493000000000002</v>
      </c>
      <c r="AR15" s="328"/>
      <c r="AS15" s="328">
        <v>56.414999999999999</v>
      </c>
      <c r="AT15" s="328"/>
      <c r="AU15" s="328"/>
      <c r="AV15" s="328">
        <v>56.832000000000001</v>
      </c>
      <c r="AW15" s="328">
        <v>57.554000000000002</v>
      </c>
      <c r="AX15" s="328">
        <v>54.012999999999998</v>
      </c>
      <c r="AY15" s="328">
        <v>51.744</v>
      </c>
      <c r="AZ15" s="154">
        <v>40.674999999999997</v>
      </c>
      <c r="BA15" s="154">
        <v>39.841000000000001</v>
      </c>
      <c r="BB15" s="75">
        <v>39.503</v>
      </c>
    </row>
    <row r="16" spans="1:54" s="2" customFormat="1" ht="24.95" customHeight="1">
      <c r="A16" s="428">
        <v>10</v>
      </c>
      <c r="B16" s="33" t="s">
        <v>170</v>
      </c>
      <c r="C16" s="427">
        <v>21</v>
      </c>
      <c r="D16" s="245">
        <v>430</v>
      </c>
      <c r="E16" s="291">
        <f t="shared" si="2"/>
        <v>4</v>
      </c>
      <c r="F16" s="320">
        <f>MIN(Y5:Y101)</f>
        <v>59.837000000000003</v>
      </c>
      <c r="G16" s="269">
        <f>AVERAGE(Y5:Y101)</f>
        <v>60.06066666666667</v>
      </c>
      <c r="H16" s="270">
        <f t="shared" si="0"/>
        <v>0.22366666666666646</v>
      </c>
      <c r="I16" s="430">
        <f t="shared" si="1"/>
        <v>0.22163194444444445</v>
      </c>
      <c r="J16" s="45">
        <v>3.483796296296296E-3</v>
      </c>
      <c r="K16" s="432">
        <f>J16+K15</f>
        <v>6.6203703703703695E-2</v>
      </c>
      <c r="L16" s="6" t="s">
        <v>266</v>
      </c>
      <c r="M16" s="5"/>
      <c r="N16" s="488"/>
      <c r="P16" s="153">
        <v>44.16</v>
      </c>
      <c r="Q16" s="154">
        <v>40.216999999999999</v>
      </c>
      <c r="R16" s="154">
        <v>40.485999999999997</v>
      </c>
      <c r="S16" s="154">
        <v>40.213000000000001</v>
      </c>
      <c r="T16" s="154">
        <v>40.262999999999998</v>
      </c>
      <c r="U16" s="154">
        <v>40.314999999999998</v>
      </c>
      <c r="V16" s="328"/>
      <c r="W16" s="328"/>
      <c r="X16" s="328"/>
      <c r="Y16" s="328"/>
      <c r="Z16" s="328"/>
      <c r="AA16" s="328"/>
      <c r="AB16" s="328">
        <v>59.326999999999998</v>
      </c>
      <c r="AC16" s="328">
        <v>59.13</v>
      </c>
      <c r="AD16" s="328">
        <v>58.917999999999999</v>
      </c>
      <c r="AE16" s="328">
        <v>58.74</v>
      </c>
      <c r="AF16" s="328">
        <v>58.774000000000001</v>
      </c>
      <c r="AG16" s="328">
        <v>59.923000000000002</v>
      </c>
      <c r="AH16" s="328">
        <v>60.41</v>
      </c>
      <c r="AI16" s="328">
        <v>57.540999999999997</v>
      </c>
      <c r="AJ16" s="328">
        <v>60.628</v>
      </c>
      <c r="AK16" s="328">
        <v>57.636000000000003</v>
      </c>
      <c r="AL16" s="328">
        <v>57.259</v>
      </c>
      <c r="AM16" s="328">
        <v>57.173000000000002</v>
      </c>
      <c r="AN16" s="328">
        <v>56.67</v>
      </c>
      <c r="AO16" s="328">
        <v>56.548999999999999</v>
      </c>
      <c r="AP16" s="328">
        <v>56.899000000000001</v>
      </c>
      <c r="AQ16" s="328">
        <v>56.305999999999997</v>
      </c>
      <c r="AR16" s="328"/>
      <c r="AS16" s="328">
        <v>56.271999999999998</v>
      </c>
      <c r="AT16" s="328"/>
      <c r="AU16" s="328"/>
      <c r="AV16" s="328">
        <v>56.588999999999999</v>
      </c>
      <c r="AW16" s="328">
        <v>57.118000000000002</v>
      </c>
      <c r="AX16" s="328">
        <v>54.548000000000002</v>
      </c>
      <c r="AY16" s="328">
        <v>51.42</v>
      </c>
      <c r="AZ16" s="154">
        <v>39.857999999999997</v>
      </c>
      <c r="BA16" s="154">
        <v>39.799999999999997</v>
      </c>
      <c r="BB16" s="75">
        <v>39.423999999999999</v>
      </c>
    </row>
    <row r="17" spans="1:54" s="2" customFormat="1" ht="24.95" customHeight="1">
      <c r="A17" s="428">
        <v>11</v>
      </c>
      <c r="B17" s="33" t="s">
        <v>100</v>
      </c>
      <c r="C17" s="427">
        <v>21</v>
      </c>
      <c r="D17" s="245">
        <v>439</v>
      </c>
      <c r="E17" s="291">
        <f t="shared" si="2"/>
        <v>9</v>
      </c>
      <c r="F17" s="320">
        <f>MIN(Z5:Z101)</f>
        <v>59.015000000000001</v>
      </c>
      <c r="G17" s="269">
        <f>AVERAGE(Z5:Z101)</f>
        <v>60.199499999999993</v>
      </c>
      <c r="H17" s="270">
        <f t="shared" si="0"/>
        <v>1.1844999999999928</v>
      </c>
      <c r="I17" s="430">
        <f t="shared" si="1"/>
        <v>0.22859953703703703</v>
      </c>
      <c r="J17" s="45">
        <v>6.9675925925925921E-3</v>
      </c>
      <c r="K17" s="432">
        <f>J17+K14</f>
        <v>9.3564814814814809E-2</v>
      </c>
      <c r="L17" s="6" t="s">
        <v>222</v>
      </c>
      <c r="M17" s="5"/>
      <c r="N17" s="488"/>
      <c r="P17" s="153">
        <v>43.686999999999998</v>
      </c>
      <c r="Q17" s="154">
        <v>40.35</v>
      </c>
      <c r="R17" s="154">
        <v>40.226999999999997</v>
      </c>
      <c r="S17" s="154">
        <v>40.646000000000001</v>
      </c>
      <c r="T17" s="154">
        <v>40.362000000000002</v>
      </c>
      <c r="U17" s="154">
        <v>40.177999999999997</v>
      </c>
      <c r="V17" s="328"/>
      <c r="W17" s="328"/>
      <c r="X17" s="328"/>
      <c r="Y17" s="328"/>
      <c r="Z17" s="328"/>
      <c r="AA17" s="328"/>
      <c r="AB17" s="328">
        <v>59.514000000000003</v>
      </c>
      <c r="AC17" s="328">
        <v>58.947000000000003</v>
      </c>
      <c r="AD17" s="328">
        <v>58.868000000000002</v>
      </c>
      <c r="AE17" s="328">
        <v>58.960999999999999</v>
      </c>
      <c r="AF17" s="328">
        <v>59.404000000000003</v>
      </c>
      <c r="AG17" s="328">
        <v>60.206000000000003</v>
      </c>
      <c r="AH17" s="328">
        <v>59.63</v>
      </c>
      <c r="AI17" s="328">
        <v>57.792999999999999</v>
      </c>
      <c r="AJ17" s="328">
        <v>59.088000000000001</v>
      </c>
      <c r="AK17" s="328">
        <v>57.866</v>
      </c>
      <c r="AL17" s="328">
        <v>59.588000000000001</v>
      </c>
      <c r="AM17" s="328">
        <v>57.305999999999997</v>
      </c>
      <c r="AN17" s="328">
        <v>56.259</v>
      </c>
      <c r="AO17" s="328">
        <v>57.012999999999998</v>
      </c>
      <c r="AP17" s="328">
        <v>57.429000000000002</v>
      </c>
      <c r="AQ17" s="328">
        <v>56.994999999999997</v>
      </c>
      <c r="AR17" s="328"/>
      <c r="AS17" s="328">
        <v>56.985999999999997</v>
      </c>
      <c r="AT17" s="328"/>
      <c r="AU17" s="328"/>
      <c r="AV17" s="328">
        <v>56.433</v>
      </c>
      <c r="AW17" s="328">
        <v>56.454000000000001</v>
      </c>
      <c r="AX17" s="328">
        <v>54.314999999999998</v>
      </c>
      <c r="AY17" s="328">
        <v>50.878999999999998</v>
      </c>
      <c r="AZ17" s="154">
        <v>40.021000000000001</v>
      </c>
      <c r="BA17" s="154">
        <v>39.670999999999999</v>
      </c>
      <c r="BB17" s="75">
        <v>39.578000000000003</v>
      </c>
    </row>
    <row r="18" spans="1:54" s="2" customFormat="1" ht="24.95" customHeight="1">
      <c r="A18" s="428">
        <v>12</v>
      </c>
      <c r="B18" s="33" t="s">
        <v>170</v>
      </c>
      <c r="C18" s="427">
        <v>33</v>
      </c>
      <c r="D18" s="245">
        <v>444</v>
      </c>
      <c r="E18" s="291">
        <f t="shared" si="2"/>
        <v>5</v>
      </c>
      <c r="F18" s="320">
        <f>MIN(AA5:AA101)</f>
        <v>59.421999999999997</v>
      </c>
      <c r="G18" s="269">
        <f>AVERAGE(AA5:AA101)</f>
        <v>59.990499999999997</v>
      </c>
      <c r="H18" s="270">
        <f t="shared" si="0"/>
        <v>0.56850000000000023</v>
      </c>
      <c r="I18" s="430">
        <f t="shared" si="1"/>
        <v>0.23278935185185184</v>
      </c>
      <c r="J18" s="45">
        <v>4.1898148148148146E-3</v>
      </c>
      <c r="K18" s="432">
        <f>J18+K16</f>
        <v>7.0393518518518508E-2</v>
      </c>
      <c r="L18" s="326" t="s">
        <v>267</v>
      </c>
      <c r="M18" s="5"/>
      <c r="N18" s="488"/>
      <c r="P18" s="153">
        <v>44.274000000000001</v>
      </c>
      <c r="Q18" s="154">
        <v>40.441000000000003</v>
      </c>
      <c r="R18" s="154">
        <v>40.307000000000002</v>
      </c>
      <c r="S18" s="154">
        <v>40.209000000000003</v>
      </c>
      <c r="T18" s="154">
        <v>40.264000000000003</v>
      </c>
      <c r="U18" s="154">
        <v>40.197000000000003</v>
      </c>
      <c r="V18" s="328"/>
      <c r="W18" s="328"/>
      <c r="X18" s="328"/>
      <c r="Y18" s="328"/>
      <c r="Z18" s="328"/>
      <c r="AA18" s="328"/>
      <c r="AB18" s="328">
        <v>59.701000000000001</v>
      </c>
      <c r="AC18" s="328">
        <v>59.387</v>
      </c>
      <c r="AD18" s="328">
        <v>58.457999999999998</v>
      </c>
      <c r="AE18" s="328">
        <v>60.142000000000003</v>
      </c>
      <c r="AF18" s="328">
        <v>58.755000000000003</v>
      </c>
      <c r="AG18" s="328">
        <v>60.18</v>
      </c>
      <c r="AH18" s="328">
        <v>59.734000000000002</v>
      </c>
      <c r="AI18" s="328">
        <v>57.987000000000002</v>
      </c>
      <c r="AJ18" s="328">
        <v>59.070999999999998</v>
      </c>
      <c r="AK18" s="328">
        <v>57.841000000000001</v>
      </c>
      <c r="AL18" s="328">
        <v>60.523000000000003</v>
      </c>
      <c r="AM18" s="328">
        <v>57.475999999999999</v>
      </c>
      <c r="AN18" s="328">
        <v>56.231000000000002</v>
      </c>
      <c r="AO18" s="328">
        <v>56.557000000000002</v>
      </c>
      <c r="AP18" s="328">
        <v>56.07</v>
      </c>
      <c r="AQ18" s="328">
        <v>56.963999999999999</v>
      </c>
      <c r="AR18" s="328"/>
      <c r="AS18" s="328">
        <v>56.637</v>
      </c>
      <c r="AT18" s="328"/>
      <c r="AU18" s="328"/>
      <c r="AV18" s="328">
        <v>56.194000000000003</v>
      </c>
      <c r="AW18" s="328">
        <v>56.110999999999997</v>
      </c>
      <c r="AX18" s="328"/>
      <c r="AY18" s="328">
        <v>50.753999999999998</v>
      </c>
      <c r="AZ18" s="154">
        <v>39.735999999999997</v>
      </c>
      <c r="BA18" s="154">
        <v>39.985999999999997</v>
      </c>
      <c r="BB18" s="75">
        <v>39.445999999999998</v>
      </c>
    </row>
    <row r="19" spans="1:54" s="2" customFormat="1" ht="24.95" customHeight="1">
      <c r="A19" s="428">
        <v>13</v>
      </c>
      <c r="B19" s="33" t="s">
        <v>170</v>
      </c>
      <c r="C19" s="427">
        <v>33</v>
      </c>
      <c r="D19" s="245">
        <v>465</v>
      </c>
      <c r="E19" s="291">
        <f t="shared" si="2"/>
        <v>21</v>
      </c>
      <c r="F19" s="320">
        <f>MIN(AB5:AB101)</f>
        <v>58.610999999999997</v>
      </c>
      <c r="G19" s="269">
        <f>AVERAGE(AB5:AB101)</f>
        <v>59.679500000000004</v>
      </c>
      <c r="H19" s="270">
        <f t="shared" si="0"/>
        <v>1.0685000000000073</v>
      </c>
      <c r="I19" s="430">
        <f t="shared" si="1"/>
        <v>0.24799768518518517</v>
      </c>
      <c r="J19" s="45">
        <v>1.5208333333333332E-2</v>
      </c>
      <c r="K19" s="432">
        <f>J19+K18</f>
        <v>8.5601851851851846E-2</v>
      </c>
      <c r="L19" s="6" t="s">
        <v>274</v>
      </c>
      <c r="M19" s="5"/>
      <c r="N19" s="488"/>
      <c r="P19" s="153">
        <v>43.055999999999997</v>
      </c>
      <c r="Q19" s="154">
        <v>41.383000000000003</v>
      </c>
      <c r="R19" s="154">
        <v>40.719000000000001</v>
      </c>
      <c r="S19" s="154">
        <v>40.587000000000003</v>
      </c>
      <c r="T19" s="154">
        <v>40.658000000000001</v>
      </c>
      <c r="U19" s="154">
        <v>40.058</v>
      </c>
      <c r="V19" s="328"/>
      <c r="W19" s="328"/>
      <c r="X19" s="328"/>
      <c r="Y19" s="328"/>
      <c r="Z19" s="328"/>
      <c r="AA19" s="328"/>
      <c r="AB19" s="328">
        <v>59.488999999999997</v>
      </c>
      <c r="AC19" s="328">
        <v>59.320999999999998</v>
      </c>
      <c r="AD19" s="328">
        <v>59.542000000000002</v>
      </c>
      <c r="AE19" s="328">
        <v>59.226999999999997</v>
      </c>
      <c r="AF19" s="328">
        <v>59.027999999999999</v>
      </c>
      <c r="AG19" s="328">
        <v>60.173999999999999</v>
      </c>
      <c r="AH19" s="328">
        <v>59.723999999999997</v>
      </c>
      <c r="AI19" s="328">
        <v>58.063000000000002</v>
      </c>
      <c r="AJ19" s="328">
        <v>59.564</v>
      </c>
      <c r="AK19" s="328">
        <v>57.883000000000003</v>
      </c>
      <c r="AL19" s="328">
        <v>58.701999999999998</v>
      </c>
      <c r="AM19" s="328">
        <v>58.033999999999999</v>
      </c>
      <c r="AN19" s="328">
        <v>58.906999999999996</v>
      </c>
      <c r="AO19" s="328">
        <v>56.61</v>
      </c>
      <c r="AP19" s="328">
        <v>57.408000000000001</v>
      </c>
      <c r="AQ19" s="328">
        <v>56.600999999999999</v>
      </c>
      <c r="AR19" s="328"/>
      <c r="AS19" s="328">
        <v>56.552999999999997</v>
      </c>
      <c r="AT19" s="328"/>
      <c r="AU19" s="328"/>
      <c r="AV19" s="328">
        <v>56.883000000000003</v>
      </c>
      <c r="AW19" s="328">
        <v>56.963000000000001</v>
      </c>
      <c r="AX19" s="328"/>
      <c r="AY19" s="328">
        <v>51.148000000000003</v>
      </c>
      <c r="AZ19" s="154">
        <v>39.941000000000003</v>
      </c>
      <c r="BA19" s="154">
        <v>45.326999999999998</v>
      </c>
      <c r="BB19" s="75">
        <v>39.585999999999999</v>
      </c>
    </row>
    <row r="20" spans="1:54" s="2" customFormat="1" ht="24.95" customHeight="1">
      <c r="A20" s="428">
        <v>14</v>
      </c>
      <c r="B20" s="33" t="s">
        <v>169</v>
      </c>
      <c r="C20" s="427">
        <v>9</v>
      </c>
      <c r="D20" s="245">
        <v>493</v>
      </c>
      <c r="E20" s="291">
        <f t="shared" si="2"/>
        <v>28</v>
      </c>
      <c r="F20" s="320">
        <f>MIN(AC5:AC101)</f>
        <v>58.597000000000001</v>
      </c>
      <c r="G20" s="269">
        <f>AVERAGE(AC5:AC101)</f>
        <v>59.277222222222221</v>
      </c>
      <c r="H20" s="270">
        <f t="shared" si="0"/>
        <v>0.68022222222221984</v>
      </c>
      <c r="I20" s="430">
        <f t="shared" si="1"/>
        <v>0.26791666666666664</v>
      </c>
      <c r="J20" s="45">
        <v>1.9918981481481482E-2</v>
      </c>
      <c r="K20" s="432">
        <f>J20+K12</f>
        <v>8.8749999999999996E-2</v>
      </c>
      <c r="L20" s="6" t="s">
        <v>268</v>
      </c>
      <c r="M20" s="5"/>
      <c r="N20" s="488"/>
      <c r="P20" s="153">
        <v>43.621000000000002</v>
      </c>
      <c r="Q20" s="154">
        <v>41.177</v>
      </c>
      <c r="R20" s="154">
        <v>40.667000000000002</v>
      </c>
      <c r="S20" s="154">
        <v>40.149000000000001</v>
      </c>
      <c r="T20" s="154">
        <v>40.024000000000001</v>
      </c>
      <c r="U20" s="154">
        <v>40.079000000000001</v>
      </c>
      <c r="V20" s="328"/>
      <c r="W20" s="328"/>
      <c r="X20" s="328"/>
      <c r="Y20" s="328"/>
      <c r="Z20" s="328"/>
      <c r="AA20" s="328"/>
      <c r="AB20" s="328">
        <v>60.152999999999999</v>
      </c>
      <c r="AC20" s="328">
        <v>59.139000000000003</v>
      </c>
      <c r="AD20" s="328">
        <v>58.712000000000003</v>
      </c>
      <c r="AE20" s="328">
        <v>58.667000000000002</v>
      </c>
      <c r="AF20" s="328">
        <v>59.204000000000001</v>
      </c>
      <c r="AG20" s="328">
        <v>59.87</v>
      </c>
      <c r="AH20" s="328">
        <v>59.509</v>
      </c>
      <c r="AI20" s="328">
        <v>57.853999999999999</v>
      </c>
      <c r="AJ20" s="328">
        <v>58.927</v>
      </c>
      <c r="AK20" s="328">
        <v>58.021999999999998</v>
      </c>
      <c r="AL20" s="328">
        <v>56.915999999999997</v>
      </c>
      <c r="AM20" s="328">
        <v>56.813000000000002</v>
      </c>
      <c r="AN20" s="328">
        <v>56.207999999999998</v>
      </c>
      <c r="AO20" s="328">
        <v>56.798999999999999</v>
      </c>
      <c r="AP20" s="328">
        <v>56.238</v>
      </c>
      <c r="AQ20" s="328">
        <v>56.427999999999997</v>
      </c>
      <c r="AR20" s="328"/>
      <c r="AS20" s="328">
        <v>57.14</v>
      </c>
      <c r="AT20" s="328"/>
      <c r="AU20" s="328"/>
      <c r="AV20" s="328"/>
      <c r="AW20" s="328">
        <v>56.372</v>
      </c>
      <c r="AX20" s="328"/>
      <c r="AY20" s="328">
        <v>50.387999999999998</v>
      </c>
      <c r="AZ20" s="154">
        <v>39.872</v>
      </c>
      <c r="BA20" s="328">
        <v>47.619</v>
      </c>
      <c r="BB20" s="75">
        <v>39.697000000000003</v>
      </c>
    </row>
    <row r="21" spans="1:54" s="2" customFormat="1" ht="24.95" customHeight="1">
      <c r="A21" s="428">
        <v>15</v>
      </c>
      <c r="B21" s="33" t="s">
        <v>100</v>
      </c>
      <c r="C21" s="427">
        <v>13</v>
      </c>
      <c r="D21" s="245">
        <v>571</v>
      </c>
      <c r="E21" s="291">
        <f t="shared" si="2"/>
        <v>78</v>
      </c>
      <c r="F21" s="320">
        <f>MIN(AD5:AD101)</f>
        <v>58.146999999999998</v>
      </c>
      <c r="G21" s="269">
        <f>AVERAGE(AD5:AD101)</f>
        <v>58.92081818181817</v>
      </c>
      <c r="H21" s="270">
        <f t="shared" si="0"/>
        <v>0.77381818181817152</v>
      </c>
      <c r="I21" s="430">
        <f t="shared" si="1"/>
        <v>0.32199074074074069</v>
      </c>
      <c r="J21" s="45">
        <v>5.4074074074074073E-2</v>
      </c>
      <c r="K21" s="432">
        <f>J21+K17</f>
        <v>0.14763888888888888</v>
      </c>
      <c r="L21" s="6" t="s">
        <v>282</v>
      </c>
      <c r="M21" s="5"/>
      <c r="N21" s="488"/>
      <c r="P21" s="153">
        <v>42.648000000000003</v>
      </c>
      <c r="Q21" s="154">
        <v>41.243000000000002</v>
      </c>
      <c r="R21" s="154">
        <v>39.804000000000002</v>
      </c>
      <c r="S21" s="154">
        <v>40.381999999999998</v>
      </c>
      <c r="T21" s="154">
        <v>40.228999999999999</v>
      </c>
      <c r="U21" s="154">
        <v>40.045000000000002</v>
      </c>
      <c r="V21" s="328"/>
      <c r="W21" s="328"/>
      <c r="X21" s="328"/>
      <c r="Y21" s="328"/>
      <c r="Z21" s="328"/>
      <c r="AA21" s="328"/>
      <c r="AB21" s="328">
        <v>59.936999999999998</v>
      </c>
      <c r="AC21" s="328">
        <v>58.866999999999997</v>
      </c>
      <c r="AD21" s="328">
        <v>59.826999999999998</v>
      </c>
      <c r="AE21" s="328">
        <v>58.895000000000003</v>
      </c>
      <c r="AF21" s="328">
        <v>59.271999999999998</v>
      </c>
      <c r="AG21" s="328">
        <v>60.127000000000002</v>
      </c>
      <c r="AH21" s="328">
        <v>59.133000000000003</v>
      </c>
      <c r="AI21" s="328">
        <v>59.64</v>
      </c>
      <c r="AJ21" s="328">
        <v>59.636000000000003</v>
      </c>
      <c r="AK21" s="328">
        <v>58.177999999999997</v>
      </c>
      <c r="AL21" s="328">
        <v>56.604999999999997</v>
      </c>
      <c r="AM21" s="328">
        <v>57.561</v>
      </c>
      <c r="AN21" s="328">
        <v>56.070999999999998</v>
      </c>
      <c r="AO21" s="328">
        <v>57.177</v>
      </c>
      <c r="AP21" s="328">
        <v>57.26</v>
      </c>
      <c r="AQ21" s="328">
        <v>56.51</v>
      </c>
      <c r="AR21" s="328"/>
      <c r="AS21" s="328">
        <v>56.771000000000001</v>
      </c>
      <c r="AT21" s="328"/>
      <c r="AU21" s="328"/>
      <c r="AV21" s="328"/>
      <c r="AW21" s="328">
        <v>56.518999999999998</v>
      </c>
      <c r="AX21" s="328"/>
      <c r="AY21" s="328">
        <v>50.441000000000003</v>
      </c>
      <c r="AZ21" s="154">
        <v>39.808999999999997</v>
      </c>
      <c r="BA21" s="328">
        <v>51.679000000000002</v>
      </c>
      <c r="BB21" s="75">
        <v>39.518999999999998</v>
      </c>
    </row>
    <row r="22" spans="1:54" s="2" customFormat="1" ht="24.95" customHeight="1">
      <c r="A22" s="577">
        <v>16</v>
      </c>
      <c r="B22" s="581" t="s">
        <v>99</v>
      </c>
      <c r="C22" s="581">
        <v>8</v>
      </c>
      <c r="D22" s="245">
        <v>590</v>
      </c>
      <c r="E22" s="291">
        <f t="shared" si="2"/>
        <v>19</v>
      </c>
      <c r="F22" s="320">
        <f>MIN(AE5:AE101)</f>
        <v>57.972999999999999</v>
      </c>
      <c r="G22" s="269">
        <f>AVERAGE(AE5:AE101)</f>
        <v>59.017777777777773</v>
      </c>
      <c r="H22" s="270">
        <f t="shared" si="0"/>
        <v>1.0447777777777745</v>
      </c>
      <c r="I22" s="599">
        <f t="shared" si="1"/>
        <v>0.37056712962962957</v>
      </c>
      <c r="J22" s="585">
        <v>4.8576388888888884E-2</v>
      </c>
      <c r="K22" s="603">
        <f>J22</f>
        <v>4.8576388888888884E-2</v>
      </c>
      <c r="L22" s="6" t="s">
        <v>304</v>
      </c>
      <c r="M22" s="5"/>
      <c r="N22" s="488"/>
      <c r="P22" s="153">
        <v>42.097000000000001</v>
      </c>
      <c r="Q22" s="154">
        <v>41.776000000000003</v>
      </c>
      <c r="R22" s="154">
        <v>39.941000000000003</v>
      </c>
      <c r="S22" s="154">
        <v>40.468000000000004</v>
      </c>
      <c r="T22" s="154">
        <v>40.332000000000001</v>
      </c>
      <c r="U22" s="154">
        <v>40.173999999999999</v>
      </c>
      <c r="V22" s="328"/>
      <c r="W22" s="328"/>
      <c r="X22" s="328"/>
      <c r="Y22" s="328"/>
      <c r="Z22" s="328"/>
      <c r="AA22" s="328"/>
      <c r="AB22" s="328">
        <v>60.048000000000002</v>
      </c>
      <c r="AC22" s="328">
        <v>59.006999999999998</v>
      </c>
      <c r="AD22" s="328">
        <v>58.762999999999998</v>
      </c>
      <c r="AE22" s="328">
        <v>59.841999999999999</v>
      </c>
      <c r="AF22" s="328">
        <v>59.313000000000002</v>
      </c>
      <c r="AG22" s="328">
        <v>59.927999999999997</v>
      </c>
      <c r="AH22" s="328">
        <v>59.223999999999997</v>
      </c>
      <c r="AI22" s="328">
        <v>58.594999999999999</v>
      </c>
      <c r="AJ22" s="328">
        <v>59.009</v>
      </c>
      <c r="AK22" s="328">
        <v>57.381999999999998</v>
      </c>
      <c r="AL22" s="328">
        <v>56.981999999999999</v>
      </c>
      <c r="AM22" s="328"/>
      <c r="AN22" s="328">
        <v>56.478999999999999</v>
      </c>
      <c r="AO22" s="328">
        <v>57.823999999999998</v>
      </c>
      <c r="AP22" s="328">
        <v>58.924999999999997</v>
      </c>
      <c r="AQ22" s="328">
        <v>56.185000000000002</v>
      </c>
      <c r="AR22" s="328"/>
      <c r="AS22" s="328">
        <v>56.838999999999999</v>
      </c>
      <c r="AT22" s="328"/>
      <c r="AU22" s="328"/>
      <c r="AV22" s="328"/>
      <c r="AW22" s="328">
        <v>56.488999999999997</v>
      </c>
      <c r="AX22" s="328"/>
      <c r="AY22" s="328">
        <v>49.776000000000003</v>
      </c>
      <c r="AZ22" s="154">
        <v>40.061999999999998</v>
      </c>
      <c r="BA22" s="328">
        <v>53.643000000000001</v>
      </c>
      <c r="BB22" s="75">
        <v>39.6</v>
      </c>
    </row>
    <row r="23" spans="1:54" s="2" customFormat="1" ht="24.95" customHeight="1">
      <c r="A23" s="578"/>
      <c r="B23" s="582"/>
      <c r="C23" s="582"/>
      <c r="D23" s="187">
        <v>635</v>
      </c>
      <c r="E23" s="188">
        <f t="shared" si="2"/>
        <v>45</v>
      </c>
      <c r="F23" s="321">
        <f>MIN(AF5:AF101)</f>
        <v>58.436</v>
      </c>
      <c r="G23" s="192">
        <f>AVERAGE(AF5:AF101)</f>
        <v>59.178409090909099</v>
      </c>
      <c r="H23" s="271">
        <f t="shared" si="0"/>
        <v>0.74240909090909923</v>
      </c>
      <c r="I23" s="600"/>
      <c r="J23" s="586"/>
      <c r="K23" s="604"/>
      <c r="L23" s="6" t="s">
        <v>295</v>
      </c>
      <c r="M23" s="241">
        <v>5</v>
      </c>
      <c r="N23" s="488" t="s">
        <v>459</v>
      </c>
      <c r="P23" s="153">
        <v>41.707000000000001</v>
      </c>
      <c r="Q23" s="154">
        <v>40.569000000000003</v>
      </c>
      <c r="R23" s="154">
        <v>39.933999999999997</v>
      </c>
      <c r="S23" s="154">
        <v>40.107999999999997</v>
      </c>
      <c r="T23" s="154">
        <v>40.265999999999998</v>
      </c>
      <c r="U23" s="154">
        <v>39.994999999999997</v>
      </c>
      <c r="V23" s="328"/>
      <c r="W23" s="328"/>
      <c r="X23" s="328"/>
      <c r="Y23" s="328"/>
      <c r="Z23" s="328"/>
      <c r="AA23" s="328"/>
      <c r="AB23" s="328">
        <v>59.53</v>
      </c>
      <c r="AC23" s="328">
        <v>58.768999999999998</v>
      </c>
      <c r="AD23" s="328">
        <v>58.72</v>
      </c>
      <c r="AE23" s="328"/>
      <c r="AF23" s="328">
        <v>59.453000000000003</v>
      </c>
      <c r="AG23" s="328">
        <v>59.970999999999997</v>
      </c>
      <c r="AH23" s="328">
        <v>59.472000000000001</v>
      </c>
      <c r="AI23" s="328">
        <v>59.101999999999997</v>
      </c>
      <c r="AJ23" s="328">
        <v>59.216000000000001</v>
      </c>
      <c r="AK23" s="328">
        <v>57.859000000000002</v>
      </c>
      <c r="AL23" s="328">
        <v>57.122999999999998</v>
      </c>
      <c r="AM23" s="328"/>
      <c r="AN23" s="328"/>
      <c r="AO23" s="328">
        <v>57.796999999999997</v>
      </c>
      <c r="AP23" s="328">
        <v>57.616999999999997</v>
      </c>
      <c r="AQ23" s="328">
        <v>56.682000000000002</v>
      </c>
      <c r="AR23" s="328"/>
      <c r="AS23" s="328">
        <v>56.83</v>
      </c>
      <c r="AT23" s="328"/>
      <c r="AU23" s="328"/>
      <c r="AV23" s="328"/>
      <c r="AW23" s="328">
        <v>56.442999999999998</v>
      </c>
      <c r="AX23" s="328"/>
      <c r="AY23" s="328">
        <v>49.465000000000003</v>
      </c>
      <c r="AZ23" s="154">
        <v>39.947000000000003</v>
      </c>
      <c r="BA23" s="328">
        <v>54.823</v>
      </c>
      <c r="BB23" s="75">
        <v>39.429000000000002</v>
      </c>
    </row>
    <row r="24" spans="1:54" s="2" customFormat="1" ht="24.95" customHeight="1">
      <c r="A24" s="428">
        <v>17</v>
      </c>
      <c r="B24" s="33" t="s">
        <v>98</v>
      </c>
      <c r="C24" s="427">
        <v>1</v>
      </c>
      <c r="D24" s="187">
        <v>709</v>
      </c>
      <c r="E24" s="188">
        <f t="shared" si="2"/>
        <v>74</v>
      </c>
      <c r="F24" s="321">
        <f>MIN(AG5:AG101)</f>
        <v>59.302999999999997</v>
      </c>
      <c r="G24" s="192">
        <f>AVERAGE(AG5:AG101)</f>
        <v>60.221520547945211</v>
      </c>
      <c r="H24" s="271">
        <f t="shared" si="0"/>
        <v>0.91852054794521365</v>
      </c>
      <c r="I24" s="430">
        <f>I22+J24</f>
        <v>0.42284722222222215</v>
      </c>
      <c r="J24" s="45">
        <v>5.2280092592592593E-2</v>
      </c>
      <c r="K24" s="432">
        <f>J24</f>
        <v>5.2280092592592593E-2</v>
      </c>
      <c r="L24" s="326" t="s">
        <v>306</v>
      </c>
      <c r="M24" s="241"/>
      <c r="N24" s="488"/>
      <c r="P24" s="153">
        <v>41.621000000000002</v>
      </c>
      <c r="Q24" s="154">
        <v>40.387</v>
      </c>
      <c r="R24" s="154">
        <v>40.180999999999997</v>
      </c>
      <c r="S24" s="154">
        <v>40.26</v>
      </c>
      <c r="T24" s="154">
        <v>40.201999999999998</v>
      </c>
      <c r="U24" s="154">
        <v>40.021999999999998</v>
      </c>
      <c r="V24" s="328"/>
      <c r="W24" s="328"/>
      <c r="X24" s="328"/>
      <c r="Y24" s="328"/>
      <c r="Z24" s="328"/>
      <c r="AA24" s="328"/>
      <c r="AB24" s="328">
        <v>59.749000000000002</v>
      </c>
      <c r="AC24" s="328">
        <v>59.225999999999999</v>
      </c>
      <c r="AD24" s="328">
        <v>58.616999999999997</v>
      </c>
      <c r="AE24" s="328"/>
      <c r="AF24" s="328">
        <v>59.094000000000001</v>
      </c>
      <c r="AG24" s="328">
        <v>60.185000000000002</v>
      </c>
      <c r="AH24" s="328">
        <v>58.860999999999997</v>
      </c>
      <c r="AI24" s="328">
        <v>58.3</v>
      </c>
      <c r="AJ24" s="328">
        <v>59.009</v>
      </c>
      <c r="AK24" s="328">
        <v>57.68</v>
      </c>
      <c r="AL24" s="328">
        <v>57.04</v>
      </c>
      <c r="AM24" s="328"/>
      <c r="AN24" s="328"/>
      <c r="AO24" s="328">
        <v>57.414000000000001</v>
      </c>
      <c r="AP24" s="328">
        <v>57.024999999999999</v>
      </c>
      <c r="AQ24" s="328">
        <v>55.783999999999999</v>
      </c>
      <c r="AR24" s="328"/>
      <c r="AS24" s="328">
        <v>56.866</v>
      </c>
      <c r="AT24" s="328"/>
      <c r="AU24" s="328"/>
      <c r="AV24" s="328"/>
      <c r="AW24" s="328">
        <v>56.149000000000001</v>
      </c>
      <c r="AX24" s="328"/>
      <c r="AY24" s="328">
        <v>49.131</v>
      </c>
      <c r="AZ24" s="154">
        <v>39.685000000000002</v>
      </c>
      <c r="BA24" s="328">
        <v>54.91</v>
      </c>
      <c r="BB24" s="75">
        <v>39.524000000000001</v>
      </c>
    </row>
    <row r="25" spans="1:54" s="2" customFormat="1" ht="24.95" customHeight="1">
      <c r="A25" s="428">
        <v>18</v>
      </c>
      <c r="B25" s="33" t="s">
        <v>97</v>
      </c>
      <c r="C25" s="427">
        <v>9</v>
      </c>
      <c r="D25" s="187">
        <v>781</v>
      </c>
      <c r="E25" s="188">
        <f t="shared" si="2"/>
        <v>72</v>
      </c>
      <c r="F25" s="321">
        <f>MIN(AH5:AH101)</f>
        <v>58.238</v>
      </c>
      <c r="G25" s="192">
        <f>AVERAGE(AH5:AH101)</f>
        <v>60.156619718309848</v>
      </c>
      <c r="H25" s="271">
        <f t="shared" si="0"/>
        <v>1.9186197183098486</v>
      </c>
      <c r="I25" s="430">
        <f t="shared" ref="I25:I30" si="3">I24+J25</f>
        <v>0.47368055555555549</v>
      </c>
      <c r="J25" s="45">
        <v>5.0833333333333335E-2</v>
      </c>
      <c r="K25" s="432">
        <f>J25</f>
        <v>5.0833333333333335E-2</v>
      </c>
      <c r="L25" s="326" t="s">
        <v>331</v>
      </c>
      <c r="M25" s="5"/>
      <c r="N25" s="488"/>
      <c r="P25" s="153">
        <v>43.502000000000002</v>
      </c>
      <c r="Q25" s="154">
        <v>40.847999999999999</v>
      </c>
      <c r="R25" s="154">
        <v>39.853999999999999</v>
      </c>
      <c r="S25" s="154">
        <v>40.808999999999997</v>
      </c>
      <c r="T25" s="154">
        <v>40.392000000000003</v>
      </c>
      <c r="U25" s="154">
        <v>40.305999999999997</v>
      </c>
      <c r="V25" s="328"/>
      <c r="W25" s="328"/>
      <c r="X25" s="328"/>
      <c r="Y25" s="328"/>
      <c r="Z25" s="328"/>
      <c r="AA25" s="328"/>
      <c r="AB25" s="328"/>
      <c r="AC25" s="328">
        <v>59.01</v>
      </c>
      <c r="AD25" s="328">
        <v>59.055999999999997</v>
      </c>
      <c r="AE25" s="328"/>
      <c r="AF25" s="328">
        <v>59.018000000000001</v>
      </c>
      <c r="AG25" s="328">
        <v>59.914000000000001</v>
      </c>
      <c r="AH25" s="328">
        <v>59.723999999999997</v>
      </c>
      <c r="AI25" s="328">
        <v>58.088000000000001</v>
      </c>
      <c r="AJ25" s="328">
        <v>59.484999999999999</v>
      </c>
      <c r="AK25" s="328">
        <v>57.536000000000001</v>
      </c>
      <c r="AL25" s="328">
        <v>56.74</v>
      </c>
      <c r="AM25" s="328"/>
      <c r="AN25" s="328"/>
      <c r="AO25" s="328">
        <v>57.021999999999998</v>
      </c>
      <c r="AP25" s="328">
        <v>56.377000000000002</v>
      </c>
      <c r="AQ25" s="328">
        <v>56.561</v>
      </c>
      <c r="AR25" s="328"/>
      <c r="AS25" s="328">
        <v>57.939</v>
      </c>
      <c r="AT25" s="328"/>
      <c r="AU25" s="328"/>
      <c r="AV25" s="328"/>
      <c r="AW25" s="328">
        <v>56.719000000000001</v>
      </c>
      <c r="AX25" s="328"/>
      <c r="AY25" s="328">
        <v>49.14</v>
      </c>
      <c r="AZ25" s="154">
        <v>39.793999999999997</v>
      </c>
      <c r="BA25" s="328">
        <v>54.747999999999998</v>
      </c>
      <c r="BB25" s="75">
        <v>39.371000000000002</v>
      </c>
    </row>
    <row r="26" spans="1:54" s="2" customFormat="1" ht="24.95" customHeight="1">
      <c r="A26" s="428">
        <v>19</v>
      </c>
      <c r="B26" s="33" t="s">
        <v>99</v>
      </c>
      <c r="C26" s="427">
        <v>21</v>
      </c>
      <c r="D26" s="187">
        <v>855</v>
      </c>
      <c r="E26" s="188">
        <f t="shared" si="2"/>
        <v>74</v>
      </c>
      <c r="F26" s="321">
        <f>MIN(AI5:AI101)</f>
        <v>57.198999999999998</v>
      </c>
      <c r="G26" s="192">
        <f>AVERAGE(AI5:AI101)</f>
        <v>58.083438356164379</v>
      </c>
      <c r="H26" s="271">
        <f t="shared" si="0"/>
        <v>0.88443835616438093</v>
      </c>
      <c r="I26" s="430">
        <f t="shared" si="3"/>
        <v>0.52414351851851848</v>
      </c>
      <c r="J26" s="45">
        <v>5.0462962962962959E-2</v>
      </c>
      <c r="K26" s="432">
        <f>J26+K22</f>
        <v>9.9039351851851837E-2</v>
      </c>
      <c r="L26" s="6" t="s">
        <v>332</v>
      </c>
      <c r="M26" s="5"/>
      <c r="N26" s="488"/>
      <c r="P26" s="153">
        <v>42.085999999999999</v>
      </c>
      <c r="Q26" s="154">
        <v>41.65</v>
      </c>
      <c r="R26" s="154">
        <v>40.445</v>
      </c>
      <c r="S26" s="154">
        <v>40.136000000000003</v>
      </c>
      <c r="T26" s="154">
        <v>40.25</v>
      </c>
      <c r="U26" s="154">
        <v>39.954000000000001</v>
      </c>
      <c r="V26" s="328"/>
      <c r="W26" s="328"/>
      <c r="X26" s="328"/>
      <c r="Y26" s="328"/>
      <c r="Z26" s="328"/>
      <c r="AA26" s="328"/>
      <c r="AB26" s="328"/>
      <c r="AC26" s="328">
        <v>58.901000000000003</v>
      </c>
      <c r="AD26" s="328">
        <v>58.917999999999999</v>
      </c>
      <c r="AE26" s="328"/>
      <c r="AF26" s="328">
        <v>59.216999999999999</v>
      </c>
      <c r="AG26" s="328">
        <v>60.241</v>
      </c>
      <c r="AH26" s="328">
        <v>60.048999999999999</v>
      </c>
      <c r="AI26" s="328">
        <v>57.906999999999996</v>
      </c>
      <c r="AJ26" s="328">
        <v>59.045000000000002</v>
      </c>
      <c r="AK26" s="328">
        <v>58.502000000000002</v>
      </c>
      <c r="AL26" s="328">
        <v>57.018000000000001</v>
      </c>
      <c r="AM26" s="328"/>
      <c r="AN26" s="328"/>
      <c r="AO26" s="328">
        <v>56.871000000000002</v>
      </c>
      <c r="AP26" s="328">
        <v>57.011000000000003</v>
      </c>
      <c r="AQ26" s="328">
        <v>56.613</v>
      </c>
      <c r="AR26" s="328"/>
      <c r="AS26" s="328">
        <v>57.414999999999999</v>
      </c>
      <c r="AT26" s="328"/>
      <c r="AU26" s="328"/>
      <c r="AV26" s="328"/>
      <c r="AW26" s="328">
        <v>56.674999999999997</v>
      </c>
      <c r="AX26" s="328"/>
      <c r="AY26" s="328">
        <v>49.058999999999997</v>
      </c>
      <c r="AZ26" s="154">
        <v>39.72</v>
      </c>
      <c r="BA26" s="328">
        <v>53.670999999999999</v>
      </c>
      <c r="BB26" s="75">
        <v>39.341000000000001</v>
      </c>
    </row>
    <row r="27" spans="1:54" s="2" customFormat="1" ht="24.95" customHeight="1">
      <c r="A27" s="428">
        <v>20</v>
      </c>
      <c r="B27" s="33" t="s">
        <v>98</v>
      </c>
      <c r="C27" s="427">
        <v>2</v>
      </c>
      <c r="D27" s="187">
        <v>927</v>
      </c>
      <c r="E27" s="188">
        <f t="shared" si="2"/>
        <v>72</v>
      </c>
      <c r="F27" s="321">
        <f>MIN(AJ5:AJ101)</f>
        <v>56.725000000000001</v>
      </c>
      <c r="G27" s="192">
        <f>AVERAGE(AJ5:AJ101)</f>
        <v>58.721577464788744</v>
      </c>
      <c r="H27" s="271">
        <f t="shared" si="0"/>
        <v>1.9965774647887429</v>
      </c>
      <c r="I27" s="430">
        <f t="shared" si="3"/>
        <v>0.57380787037037029</v>
      </c>
      <c r="J27" s="45">
        <v>4.9664351851851855E-2</v>
      </c>
      <c r="K27" s="432">
        <f>J27+K24</f>
        <v>0.10194444444444445</v>
      </c>
      <c r="L27" s="327" t="s">
        <v>340</v>
      </c>
      <c r="M27" s="241">
        <v>22</v>
      </c>
      <c r="N27" s="488" t="s">
        <v>436</v>
      </c>
      <c r="P27" s="153">
        <v>41.216000000000001</v>
      </c>
      <c r="Q27" s="154">
        <v>40.481000000000002</v>
      </c>
      <c r="R27" s="154">
        <v>40.274999999999999</v>
      </c>
      <c r="S27" s="154">
        <v>40.186</v>
      </c>
      <c r="T27" s="154">
        <v>40.183999999999997</v>
      </c>
      <c r="U27" s="154">
        <v>40.104999999999997</v>
      </c>
      <c r="V27" s="328"/>
      <c r="W27" s="328"/>
      <c r="X27" s="328"/>
      <c r="Y27" s="328"/>
      <c r="Z27" s="328"/>
      <c r="AA27" s="328"/>
      <c r="AB27" s="328"/>
      <c r="AC27" s="328">
        <v>59.109000000000002</v>
      </c>
      <c r="AD27" s="328">
        <v>59.076000000000001</v>
      </c>
      <c r="AE27" s="328"/>
      <c r="AF27" s="328">
        <v>58.436</v>
      </c>
      <c r="AG27" s="328">
        <v>60.908000000000001</v>
      </c>
      <c r="AH27" s="328">
        <v>58.845999999999997</v>
      </c>
      <c r="AI27" s="328">
        <v>57.954999999999998</v>
      </c>
      <c r="AJ27" s="328">
        <v>58.728999999999999</v>
      </c>
      <c r="AK27" s="328">
        <v>57.737000000000002</v>
      </c>
      <c r="AL27" s="328">
        <v>57.914999999999999</v>
      </c>
      <c r="AM27" s="328"/>
      <c r="AN27" s="328"/>
      <c r="AO27" s="328">
        <v>57.466999999999999</v>
      </c>
      <c r="AP27" s="328">
        <v>56.774999999999999</v>
      </c>
      <c r="AQ27" s="328">
        <v>56.777000000000001</v>
      </c>
      <c r="AR27" s="328"/>
      <c r="AS27" s="328">
        <v>57.030999999999999</v>
      </c>
      <c r="AT27" s="328"/>
      <c r="AU27" s="328"/>
      <c r="AV27" s="328"/>
      <c r="AW27" s="328">
        <v>56.441000000000003</v>
      </c>
      <c r="AX27" s="328"/>
      <c r="AY27" s="328">
        <v>48.459000000000003</v>
      </c>
      <c r="AZ27" s="154">
        <v>39.996000000000002</v>
      </c>
      <c r="BA27" s="328">
        <v>53.317999999999998</v>
      </c>
      <c r="BB27" s="75">
        <v>39.375999999999998</v>
      </c>
    </row>
    <row r="28" spans="1:54" s="2" customFormat="1" ht="24.95" customHeight="1">
      <c r="A28" s="428">
        <v>21</v>
      </c>
      <c r="B28" s="33" t="s">
        <v>97</v>
      </c>
      <c r="C28" s="427">
        <v>5</v>
      </c>
      <c r="D28" s="187">
        <v>996</v>
      </c>
      <c r="E28" s="188">
        <f t="shared" si="2"/>
        <v>69</v>
      </c>
      <c r="F28" s="321">
        <f>MIN(AK5:AK101)</f>
        <v>56.71</v>
      </c>
      <c r="G28" s="192">
        <f>AVERAGE(AK5:AK101)</f>
        <v>57.912029411764685</v>
      </c>
      <c r="H28" s="271">
        <f t="shared" si="0"/>
        <v>1.2020294117646841</v>
      </c>
      <c r="I28" s="430">
        <f t="shared" si="3"/>
        <v>0.62075231481481474</v>
      </c>
      <c r="J28" s="45">
        <v>4.6944444444444448E-2</v>
      </c>
      <c r="K28" s="432">
        <f>J28+K25</f>
        <v>9.7777777777777783E-2</v>
      </c>
      <c r="L28" s="6" t="s">
        <v>173</v>
      </c>
      <c r="M28" s="5"/>
      <c r="N28" s="488"/>
      <c r="P28" s="153">
        <v>41.362000000000002</v>
      </c>
      <c r="Q28" s="154">
        <v>40.545000000000002</v>
      </c>
      <c r="R28" s="154">
        <v>39.938000000000002</v>
      </c>
      <c r="S28" s="154">
        <v>40.305</v>
      </c>
      <c r="T28" s="154">
        <v>40.450000000000003</v>
      </c>
      <c r="U28" s="154">
        <v>39.896000000000001</v>
      </c>
      <c r="V28" s="328"/>
      <c r="W28" s="328"/>
      <c r="X28" s="328"/>
      <c r="Y28" s="328"/>
      <c r="Z28" s="328"/>
      <c r="AA28" s="328"/>
      <c r="AB28" s="328"/>
      <c r="AC28" s="328">
        <v>59.795999999999999</v>
      </c>
      <c r="AD28" s="328">
        <v>59.033999999999999</v>
      </c>
      <c r="AE28" s="328"/>
      <c r="AF28" s="328">
        <v>59.307000000000002</v>
      </c>
      <c r="AG28" s="328">
        <v>60.874000000000002</v>
      </c>
      <c r="AH28" s="328">
        <v>59.523000000000003</v>
      </c>
      <c r="AI28" s="328">
        <v>57.960999999999999</v>
      </c>
      <c r="AJ28" s="328">
        <v>59.715000000000003</v>
      </c>
      <c r="AK28" s="328">
        <v>58.387</v>
      </c>
      <c r="AL28" s="328">
        <v>57.801000000000002</v>
      </c>
      <c r="AM28" s="328"/>
      <c r="AN28" s="328"/>
      <c r="AO28" s="328">
        <v>57.018999999999998</v>
      </c>
      <c r="AP28" s="328">
        <v>56.500999999999998</v>
      </c>
      <c r="AQ28" s="328">
        <v>56.728000000000002</v>
      </c>
      <c r="AR28" s="328"/>
      <c r="AS28" s="328">
        <v>56.72</v>
      </c>
      <c r="AT28" s="328"/>
      <c r="AU28" s="328"/>
      <c r="AV28" s="328"/>
      <c r="AW28" s="328">
        <v>55.655999999999999</v>
      </c>
      <c r="AX28" s="328"/>
      <c r="AY28" s="328">
        <v>48.521999999999998</v>
      </c>
      <c r="AZ28" s="154">
        <v>39.612000000000002</v>
      </c>
      <c r="BA28" s="328">
        <v>54.244999999999997</v>
      </c>
      <c r="BB28" s="75">
        <v>39.380000000000003</v>
      </c>
    </row>
    <row r="29" spans="1:54" s="2" customFormat="1" ht="24.95" customHeight="1">
      <c r="A29" s="428">
        <v>22</v>
      </c>
      <c r="B29" s="34" t="s">
        <v>99</v>
      </c>
      <c r="C29" s="433">
        <v>6</v>
      </c>
      <c r="D29" s="194">
        <v>1045</v>
      </c>
      <c r="E29" s="188">
        <f t="shared" si="2"/>
        <v>49</v>
      </c>
      <c r="F29" s="323">
        <f>MIN(AL5:AL101)</f>
        <v>56.365000000000002</v>
      </c>
      <c r="G29" s="192">
        <f>AVERAGE(AL5:AL101)</f>
        <v>57.537812500000001</v>
      </c>
      <c r="H29" s="271">
        <f t="shared" si="0"/>
        <v>1.1728124999999991</v>
      </c>
      <c r="I29" s="42">
        <f t="shared" si="3"/>
        <v>0.65424768518518506</v>
      </c>
      <c r="J29" s="46">
        <v>3.349537037037037E-2</v>
      </c>
      <c r="K29" s="298">
        <f>J29+K26</f>
        <v>0.13253472222222221</v>
      </c>
      <c r="L29" s="6" t="s">
        <v>368</v>
      </c>
      <c r="M29" s="5"/>
      <c r="N29" s="488"/>
      <c r="P29" s="153">
        <v>41.033999999999999</v>
      </c>
      <c r="Q29" s="154">
        <v>40.476999999999997</v>
      </c>
      <c r="R29" s="154">
        <v>39.887</v>
      </c>
      <c r="S29" s="154">
        <v>40.052999999999997</v>
      </c>
      <c r="T29" s="154">
        <v>40.49</v>
      </c>
      <c r="U29" s="154">
        <v>40.237000000000002</v>
      </c>
      <c r="V29" s="328"/>
      <c r="W29" s="328"/>
      <c r="X29" s="328"/>
      <c r="Y29" s="328"/>
      <c r="Z29" s="328"/>
      <c r="AA29" s="328"/>
      <c r="AB29" s="328"/>
      <c r="AC29" s="328">
        <v>58.597000000000001</v>
      </c>
      <c r="AD29" s="328">
        <v>59.104999999999997</v>
      </c>
      <c r="AE29" s="328"/>
      <c r="AF29" s="328">
        <v>59.844999999999999</v>
      </c>
      <c r="AG29" s="328">
        <v>61.582999999999998</v>
      </c>
      <c r="AH29" s="328">
        <v>59.594000000000001</v>
      </c>
      <c r="AI29" s="328">
        <v>58.122999999999998</v>
      </c>
      <c r="AJ29" s="328">
        <v>59.460999999999999</v>
      </c>
      <c r="AK29" s="328">
        <v>57.052999999999997</v>
      </c>
      <c r="AL29" s="328">
        <v>57.118000000000002</v>
      </c>
      <c r="AM29" s="328"/>
      <c r="AN29" s="328"/>
      <c r="AO29" s="328">
        <v>56.8</v>
      </c>
      <c r="AP29" s="328">
        <v>56.744999999999997</v>
      </c>
      <c r="AQ29" s="328">
        <v>56.534999999999997</v>
      </c>
      <c r="AR29" s="328"/>
      <c r="AS29" s="328">
        <v>57.081000000000003</v>
      </c>
      <c r="AT29" s="328"/>
      <c r="AU29" s="328"/>
      <c r="AV29" s="328"/>
      <c r="AW29" s="328">
        <v>55.892000000000003</v>
      </c>
      <c r="AX29" s="328"/>
      <c r="AY29" s="328">
        <v>47.286000000000001</v>
      </c>
      <c r="AZ29" s="154">
        <v>39.932000000000002</v>
      </c>
      <c r="BA29" s="328">
        <v>53.363</v>
      </c>
      <c r="BB29" s="75">
        <v>39.258000000000003</v>
      </c>
    </row>
    <row r="30" spans="1:54" s="2" customFormat="1" ht="24.95" customHeight="1">
      <c r="A30" s="577">
        <v>23</v>
      </c>
      <c r="B30" s="581" t="s">
        <v>98</v>
      </c>
      <c r="C30" s="581">
        <v>9</v>
      </c>
      <c r="D30" s="194">
        <v>1063</v>
      </c>
      <c r="E30" s="188">
        <f t="shared" si="2"/>
        <v>18</v>
      </c>
      <c r="F30" s="321">
        <f>MIN(AM5:AM101)</f>
        <v>56.813000000000002</v>
      </c>
      <c r="G30" s="192">
        <f>AVERAGE(AM5:AM101)</f>
        <v>57.635470588235293</v>
      </c>
      <c r="H30" s="271">
        <f t="shared" si="0"/>
        <v>0.82247058823529073</v>
      </c>
      <c r="I30" s="599">
        <f t="shared" si="3"/>
        <v>0.68575231481481469</v>
      </c>
      <c r="J30" s="585">
        <v>3.1504629629629625E-2</v>
      </c>
      <c r="K30" s="601">
        <f>J30+K27</f>
        <v>0.13344907407407408</v>
      </c>
      <c r="L30" s="6" t="s">
        <v>456</v>
      </c>
      <c r="M30" s="5"/>
      <c r="N30" s="488"/>
      <c r="P30" s="153">
        <v>41.161000000000001</v>
      </c>
      <c r="Q30" s="154">
        <v>40.343000000000004</v>
      </c>
      <c r="R30" s="154">
        <v>39.825000000000003</v>
      </c>
      <c r="S30" s="154">
        <v>40.25</v>
      </c>
      <c r="T30" s="154">
        <v>40.354999999999997</v>
      </c>
      <c r="U30" s="154">
        <v>40.317999999999998</v>
      </c>
      <c r="V30" s="328"/>
      <c r="W30" s="328"/>
      <c r="X30" s="328"/>
      <c r="Y30" s="328"/>
      <c r="Z30" s="328"/>
      <c r="AA30" s="328"/>
      <c r="AB30" s="328"/>
      <c r="AC30" s="328">
        <v>58.982999999999997</v>
      </c>
      <c r="AD30" s="328">
        <v>59.384</v>
      </c>
      <c r="AE30" s="328"/>
      <c r="AF30" s="328">
        <v>59.024000000000001</v>
      </c>
      <c r="AG30" s="328">
        <v>60.469000000000001</v>
      </c>
      <c r="AH30" s="328">
        <v>59.65</v>
      </c>
      <c r="AI30" s="328">
        <v>58.081000000000003</v>
      </c>
      <c r="AJ30" s="328">
        <v>58.917999999999999</v>
      </c>
      <c r="AK30" s="328">
        <v>57.401000000000003</v>
      </c>
      <c r="AL30" s="328">
        <v>56.857999999999997</v>
      </c>
      <c r="AM30" s="328"/>
      <c r="AN30" s="328"/>
      <c r="AO30" s="328">
        <v>57.743000000000002</v>
      </c>
      <c r="AP30" s="328">
        <v>57.9</v>
      </c>
      <c r="AQ30" s="328">
        <v>56.921999999999997</v>
      </c>
      <c r="AR30" s="328"/>
      <c r="AS30" s="328">
        <v>57.825000000000003</v>
      </c>
      <c r="AT30" s="328"/>
      <c r="AU30" s="328"/>
      <c r="AV30" s="328"/>
      <c r="AW30" s="328">
        <v>56.335999999999999</v>
      </c>
      <c r="AX30" s="328"/>
      <c r="AY30" s="328">
        <v>47.88</v>
      </c>
      <c r="AZ30" s="154">
        <v>40.536999999999999</v>
      </c>
      <c r="BA30" s="328">
        <v>52.64</v>
      </c>
      <c r="BB30" s="75">
        <v>39.191000000000003</v>
      </c>
    </row>
    <row r="31" spans="1:54" s="2" customFormat="1" ht="24.95" customHeight="1">
      <c r="A31" s="578"/>
      <c r="B31" s="582"/>
      <c r="C31" s="582"/>
      <c r="D31" s="181">
        <v>1082</v>
      </c>
      <c r="E31" s="182">
        <f t="shared" si="2"/>
        <v>19</v>
      </c>
      <c r="F31" s="318">
        <f>MIN(AN5:AN101)</f>
        <v>55.811</v>
      </c>
      <c r="G31" s="184">
        <f>AVERAGE(AN5:AN101)</f>
        <v>56.82211111111112</v>
      </c>
      <c r="H31" s="272">
        <f t="shared" si="0"/>
        <v>1.01111111111112</v>
      </c>
      <c r="I31" s="600"/>
      <c r="J31" s="586"/>
      <c r="K31" s="602"/>
      <c r="L31" s="326" t="s">
        <v>369</v>
      </c>
      <c r="M31" s="241">
        <v>5</v>
      </c>
      <c r="N31" s="488" t="s">
        <v>459</v>
      </c>
      <c r="P31" s="153">
        <v>41.023000000000003</v>
      </c>
      <c r="Q31" s="154">
        <v>40.92</v>
      </c>
      <c r="R31" s="154">
        <v>39.969000000000001</v>
      </c>
      <c r="S31" s="154">
        <v>40.058999999999997</v>
      </c>
      <c r="T31" s="154">
        <v>40.258000000000003</v>
      </c>
      <c r="U31" s="154">
        <v>40.118000000000002</v>
      </c>
      <c r="V31" s="328"/>
      <c r="W31" s="328"/>
      <c r="X31" s="328"/>
      <c r="Y31" s="328"/>
      <c r="Z31" s="328"/>
      <c r="AA31" s="328"/>
      <c r="AB31" s="328"/>
      <c r="AC31" s="328">
        <v>59.564999999999998</v>
      </c>
      <c r="AD31" s="328">
        <v>58.786000000000001</v>
      </c>
      <c r="AE31" s="328"/>
      <c r="AF31" s="328">
        <v>58.947000000000003</v>
      </c>
      <c r="AG31" s="328">
        <v>61.063000000000002</v>
      </c>
      <c r="AH31" s="328">
        <v>59.744999999999997</v>
      </c>
      <c r="AI31" s="328">
        <v>58.198999999999998</v>
      </c>
      <c r="AJ31" s="328">
        <v>58.634999999999998</v>
      </c>
      <c r="AK31" s="328">
        <v>57.552</v>
      </c>
      <c r="AL31" s="328">
        <v>57.509</v>
      </c>
      <c r="AM31" s="328"/>
      <c r="AN31" s="328"/>
      <c r="AO31" s="328">
        <v>57.756</v>
      </c>
      <c r="AP31" s="328">
        <v>57.042000000000002</v>
      </c>
      <c r="AQ31" s="328">
        <v>56.670999999999999</v>
      </c>
      <c r="AR31" s="328"/>
      <c r="AS31" s="328">
        <v>58.008000000000003</v>
      </c>
      <c r="AT31" s="328"/>
      <c r="AU31" s="328"/>
      <c r="AV31" s="328"/>
      <c r="AW31" s="328">
        <v>56.383000000000003</v>
      </c>
      <c r="AX31" s="328"/>
      <c r="AY31" s="154">
        <v>46.46</v>
      </c>
      <c r="AZ31" s="154">
        <v>40.189</v>
      </c>
      <c r="BA31" s="328">
        <v>52.058</v>
      </c>
      <c r="BB31" s="75">
        <v>39.411000000000001</v>
      </c>
    </row>
    <row r="32" spans="1:54" s="2" customFormat="1" ht="24.95" customHeight="1">
      <c r="A32" s="428">
        <v>24</v>
      </c>
      <c r="B32" s="34" t="s">
        <v>97</v>
      </c>
      <c r="C32" s="433">
        <v>5</v>
      </c>
      <c r="D32" s="181">
        <v>1124</v>
      </c>
      <c r="E32" s="182">
        <f t="shared" si="2"/>
        <v>42</v>
      </c>
      <c r="F32" s="318">
        <f>MIN(AO5:AO101)</f>
        <v>56.548999999999999</v>
      </c>
      <c r="G32" s="184">
        <f>AVERAGE(AO5:AO101)</f>
        <v>57.492073170731722</v>
      </c>
      <c r="H32" s="272">
        <f t="shared" si="0"/>
        <v>0.94307317073172214</v>
      </c>
      <c r="I32" s="42">
        <f>I30+J32</f>
        <v>0.71443287037037029</v>
      </c>
      <c r="J32" s="46">
        <v>2.8680555555555553E-2</v>
      </c>
      <c r="K32" s="298">
        <f>J32+K28</f>
        <v>0.12645833333333334</v>
      </c>
      <c r="L32" s="6" t="s">
        <v>370</v>
      </c>
      <c r="M32" s="241"/>
      <c r="N32" s="488"/>
      <c r="P32" s="153">
        <v>41.442999999999998</v>
      </c>
      <c r="Q32" s="154">
        <v>40.110999999999997</v>
      </c>
      <c r="R32" s="154">
        <v>39.951999999999998</v>
      </c>
      <c r="S32" s="154">
        <v>40.024000000000001</v>
      </c>
      <c r="T32" s="154">
        <v>40.476999999999997</v>
      </c>
      <c r="U32" s="154">
        <v>39.985999999999997</v>
      </c>
      <c r="V32" s="328"/>
      <c r="W32" s="328"/>
      <c r="X32" s="328"/>
      <c r="Y32" s="328"/>
      <c r="Z32" s="328"/>
      <c r="AA32" s="328"/>
      <c r="AB32" s="328"/>
      <c r="AC32" s="328"/>
      <c r="AD32" s="328">
        <v>59.143000000000001</v>
      </c>
      <c r="AE32" s="328"/>
      <c r="AF32" s="328">
        <v>58.834000000000003</v>
      </c>
      <c r="AG32" s="328">
        <v>60.499000000000002</v>
      </c>
      <c r="AH32" s="328">
        <v>59.006</v>
      </c>
      <c r="AI32" s="328">
        <v>58.378999999999998</v>
      </c>
      <c r="AJ32" s="328">
        <v>59.183999999999997</v>
      </c>
      <c r="AK32" s="328">
        <v>58.575000000000003</v>
      </c>
      <c r="AL32" s="328">
        <v>57.069000000000003</v>
      </c>
      <c r="AM32" s="328"/>
      <c r="AN32" s="328"/>
      <c r="AO32" s="328">
        <v>57.807000000000002</v>
      </c>
      <c r="AP32" s="328">
        <v>56.517000000000003</v>
      </c>
      <c r="AQ32" s="328">
        <v>56.889000000000003</v>
      </c>
      <c r="AR32" s="328"/>
      <c r="AS32" s="328"/>
      <c r="AT32" s="328"/>
      <c r="AU32" s="328"/>
      <c r="AV32" s="328"/>
      <c r="AW32" s="328">
        <v>56.500999999999998</v>
      </c>
      <c r="AX32" s="328"/>
      <c r="AY32" s="154">
        <v>46.143000000000001</v>
      </c>
      <c r="AZ32" s="154">
        <v>39.725999999999999</v>
      </c>
      <c r="BA32" s="328">
        <v>50.872</v>
      </c>
      <c r="BB32" s="75">
        <v>39.277000000000001</v>
      </c>
    </row>
    <row r="33" spans="1:54" s="2" customFormat="1" ht="24.95" customHeight="1">
      <c r="A33" s="428">
        <v>25</v>
      </c>
      <c r="B33" s="34" t="s">
        <v>170</v>
      </c>
      <c r="C33" s="433">
        <v>2</v>
      </c>
      <c r="D33" s="181">
        <v>1165</v>
      </c>
      <c r="E33" s="182">
        <f t="shared" si="2"/>
        <v>41</v>
      </c>
      <c r="F33" s="318">
        <f>MIN(AP5:AP101)</f>
        <v>56.07</v>
      </c>
      <c r="G33" s="184">
        <f>AVERAGE(AP5:AP101)</f>
        <v>57.043724999999981</v>
      </c>
      <c r="H33" s="272">
        <f t="shared" si="0"/>
        <v>0.97372499999998041</v>
      </c>
      <c r="I33" s="42">
        <f t="shared" ref="I33:I45" si="4">I32+J33</f>
        <v>0.74229166666666657</v>
      </c>
      <c r="J33" s="46">
        <v>2.7858796296296298E-2</v>
      </c>
      <c r="K33" s="202">
        <f>J33+K19</f>
        <v>0.11346064814814814</v>
      </c>
      <c r="L33" s="326" t="s">
        <v>371</v>
      </c>
      <c r="M33" s="241"/>
      <c r="N33" s="488"/>
      <c r="P33" s="153"/>
      <c r="Q33" s="154">
        <v>40.213999999999999</v>
      </c>
      <c r="R33" s="154">
        <v>39.829000000000001</v>
      </c>
      <c r="S33" s="154">
        <v>40.048999999999999</v>
      </c>
      <c r="T33" s="154">
        <v>40.475999999999999</v>
      </c>
      <c r="U33" s="154">
        <v>40.015000000000001</v>
      </c>
      <c r="V33" s="328"/>
      <c r="W33" s="328"/>
      <c r="X33" s="328"/>
      <c r="Y33" s="328"/>
      <c r="Z33" s="328"/>
      <c r="AA33" s="328"/>
      <c r="AB33" s="328"/>
      <c r="AC33" s="328"/>
      <c r="AD33" s="328">
        <v>59.054000000000002</v>
      </c>
      <c r="AE33" s="328"/>
      <c r="AF33" s="328">
        <v>59.460999999999999</v>
      </c>
      <c r="AG33" s="328">
        <v>60.372</v>
      </c>
      <c r="AH33" s="328">
        <v>61.350999999999999</v>
      </c>
      <c r="AI33" s="328">
        <v>57.863</v>
      </c>
      <c r="AJ33" s="328">
        <v>59.246000000000002</v>
      </c>
      <c r="AK33" s="328">
        <v>58.134999999999998</v>
      </c>
      <c r="AL33" s="328">
        <v>57.494</v>
      </c>
      <c r="AM33" s="328"/>
      <c r="AN33" s="328"/>
      <c r="AO33" s="328">
        <v>57.78</v>
      </c>
      <c r="AP33" s="328">
        <v>56.475999999999999</v>
      </c>
      <c r="AQ33" s="328">
        <v>57.179000000000002</v>
      </c>
      <c r="AR33" s="328"/>
      <c r="AS33" s="328"/>
      <c r="AT33" s="328"/>
      <c r="AU33" s="328"/>
      <c r="AV33" s="328"/>
      <c r="AW33" s="328">
        <v>56.468000000000004</v>
      </c>
      <c r="AX33" s="328"/>
      <c r="AY33" s="154">
        <v>46.021999999999998</v>
      </c>
      <c r="AZ33" s="154">
        <v>39.743000000000002</v>
      </c>
      <c r="BA33" s="328">
        <v>49.494</v>
      </c>
      <c r="BB33" s="75">
        <v>39.808</v>
      </c>
    </row>
    <row r="34" spans="1:54" s="2" customFormat="1" ht="24.95" customHeight="1">
      <c r="A34" s="428">
        <v>26</v>
      </c>
      <c r="B34" s="34" t="s">
        <v>169</v>
      </c>
      <c r="C34" s="433">
        <v>5</v>
      </c>
      <c r="D34" s="181">
        <v>1227</v>
      </c>
      <c r="E34" s="182">
        <f t="shared" si="2"/>
        <v>62</v>
      </c>
      <c r="F34" s="318">
        <f>MIN(AQ5:AQ101)</f>
        <v>54.036000000000001</v>
      </c>
      <c r="G34" s="184">
        <f>AVERAGE(AQ5:AQ101)</f>
        <v>58.587278688524599</v>
      </c>
      <c r="H34" s="272">
        <f t="shared" si="0"/>
        <v>4.5512786885245973</v>
      </c>
      <c r="I34" s="42">
        <f t="shared" si="4"/>
        <v>0.78503472222222215</v>
      </c>
      <c r="J34" s="46">
        <v>4.2743055555555555E-2</v>
      </c>
      <c r="K34" s="202">
        <f>J34+K20</f>
        <v>0.13149305555555554</v>
      </c>
      <c r="L34" s="6" t="s">
        <v>173</v>
      </c>
      <c r="M34" s="347">
        <v>27</v>
      </c>
      <c r="N34" s="489" t="s">
        <v>493</v>
      </c>
      <c r="P34" s="153"/>
      <c r="Q34" s="154">
        <v>40.246000000000002</v>
      </c>
      <c r="R34" s="154">
        <v>40.045000000000002</v>
      </c>
      <c r="S34" s="154">
        <v>40.100999999999999</v>
      </c>
      <c r="T34" s="154">
        <v>40.241999999999997</v>
      </c>
      <c r="U34" s="154">
        <v>40.017000000000003</v>
      </c>
      <c r="V34" s="328"/>
      <c r="W34" s="328"/>
      <c r="X34" s="328"/>
      <c r="Y34" s="328"/>
      <c r="Z34" s="328"/>
      <c r="AA34" s="328"/>
      <c r="AB34" s="328"/>
      <c r="AC34" s="328"/>
      <c r="AD34" s="328">
        <v>58.936</v>
      </c>
      <c r="AE34" s="328"/>
      <c r="AF34" s="328">
        <v>58.707000000000001</v>
      </c>
      <c r="AG34" s="328">
        <v>59.783000000000001</v>
      </c>
      <c r="AH34" s="328">
        <v>64.903999999999996</v>
      </c>
      <c r="AI34" s="328">
        <v>58.62</v>
      </c>
      <c r="AJ34" s="328">
        <v>59.573</v>
      </c>
      <c r="AK34" s="328">
        <v>58.762999999999998</v>
      </c>
      <c r="AL34" s="328">
        <v>59.503999999999998</v>
      </c>
      <c r="AM34" s="328"/>
      <c r="AN34" s="328"/>
      <c r="AO34" s="328">
        <v>57.241999999999997</v>
      </c>
      <c r="AP34" s="328">
        <v>57.311</v>
      </c>
      <c r="AQ34" s="328">
        <v>113.24299999999999</v>
      </c>
      <c r="AR34" s="328"/>
      <c r="AS34" s="328"/>
      <c r="AT34" s="328"/>
      <c r="AU34" s="328"/>
      <c r="AV34" s="328"/>
      <c r="AW34" s="328">
        <v>56.915999999999997</v>
      </c>
      <c r="AX34" s="328"/>
      <c r="AY34" s="154">
        <v>44.783000000000001</v>
      </c>
      <c r="AZ34" s="154">
        <v>39.476999999999997</v>
      </c>
      <c r="BA34" s="154">
        <v>46.472999999999999</v>
      </c>
      <c r="BB34" s="75">
        <v>39.470999999999997</v>
      </c>
    </row>
    <row r="35" spans="1:54" s="2" customFormat="1" ht="24.95" customHeight="1">
      <c r="A35" s="428">
        <v>27</v>
      </c>
      <c r="B35" s="34" t="s">
        <v>100</v>
      </c>
      <c r="C35" s="433">
        <v>9</v>
      </c>
      <c r="D35" s="181">
        <v>1235</v>
      </c>
      <c r="E35" s="182">
        <f t="shared" si="2"/>
        <v>8</v>
      </c>
      <c r="F35" s="318">
        <f>MIN(AR5:AR101)</f>
        <v>56.866999999999997</v>
      </c>
      <c r="G35" s="184">
        <f>AVERAGE(AR5:AR101)</f>
        <v>57.37442857142856</v>
      </c>
      <c r="H35" s="272">
        <f t="shared" si="0"/>
        <v>0.50742857142856224</v>
      </c>
      <c r="I35" s="42">
        <f t="shared" si="4"/>
        <v>0.79108796296296291</v>
      </c>
      <c r="J35" s="46">
        <v>6.053240740740741E-3</v>
      </c>
      <c r="K35" s="202">
        <f>J35+K21</f>
        <v>0.15369212962962961</v>
      </c>
      <c r="L35" s="326" t="s">
        <v>352</v>
      </c>
      <c r="M35" s="347">
        <v>27</v>
      </c>
      <c r="N35" s="489" t="s">
        <v>493</v>
      </c>
      <c r="P35" s="153"/>
      <c r="Q35" s="154">
        <v>40.084000000000003</v>
      </c>
      <c r="R35" s="154">
        <v>40.039000000000001</v>
      </c>
      <c r="S35" s="154">
        <v>40.173000000000002</v>
      </c>
      <c r="T35" s="154">
        <v>40.404000000000003</v>
      </c>
      <c r="U35" s="154">
        <v>41.179000000000002</v>
      </c>
      <c r="V35" s="328"/>
      <c r="W35" s="328"/>
      <c r="X35" s="328"/>
      <c r="Y35" s="328"/>
      <c r="Z35" s="328"/>
      <c r="AA35" s="328"/>
      <c r="AB35" s="328"/>
      <c r="AC35" s="328"/>
      <c r="AD35" s="328">
        <v>59.533000000000001</v>
      </c>
      <c r="AE35" s="328"/>
      <c r="AF35" s="328">
        <v>59.368000000000002</v>
      </c>
      <c r="AG35" s="328">
        <v>59.628999999999998</v>
      </c>
      <c r="AH35" s="328">
        <v>58.646999999999998</v>
      </c>
      <c r="AI35" s="328">
        <v>58.396999999999998</v>
      </c>
      <c r="AJ35" s="328">
        <v>58.99</v>
      </c>
      <c r="AK35" s="328">
        <v>58.03</v>
      </c>
      <c r="AL35" s="328">
        <v>58.872</v>
      </c>
      <c r="AM35" s="328"/>
      <c r="AN35" s="328"/>
      <c r="AO35" s="328">
        <v>56.63</v>
      </c>
      <c r="AP35" s="328">
        <v>56.546999999999997</v>
      </c>
      <c r="AQ35" s="328">
        <v>56.277000000000001</v>
      </c>
      <c r="AR35" s="328"/>
      <c r="AS35" s="328"/>
      <c r="AT35" s="328"/>
      <c r="AU35" s="328"/>
      <c r="AV35" s="328"/>
      <c r="AW35" s="328">
        <v>56.975000000000001</v>
      </c>
      <c r="AX35" s="328"/>
      <c r="AY35" s="154">
        <v>45.636000000000003</v>
      </c>
      <c r="AZ35" s="154">
        <v>40.006999999999998</v>
      </c>
      <c r="BA35" s="154">
        <v>45.015999999999998</v>
      </c>
      <c r="BB35" s="75">
        <v>39.515999999999998</v>
      </c>
    </row>
    <row r="36" spans="1:54" s="2" customFormat="1" ht="24.95" customHeight="1">
      <c r="A36" s="428">
        <v>28</v>
      </c>
      <c r="B36" s="34" t="s">
        <v>169</v>
      </c>
      <c r="C36" s="433">
        <v>9</v>
      </c>
      <c r="D36" s="181">
        <v>1263</v>
      </c>
      <c r="E36" s="182">
        <f t="shared" si="2"/>
        <v>28</v>
      </c>
      <c r="F36" s="318">
        <f>MIN(AS5:AS101)</f>
        <v>56.271999999999998</v>
      </c>
      <c r="G36" s="184">
        <f>AVERAGE(AS5:AS101)</f>
        <v>57.044111111111107</v>
      </c>
      <c r="H36" s="272">
        <f t="shared" si="0"/>
        <v>0.77211111111110853</v>
      </c>
      <c r="I36" s="42">
        <f t="shared" si="4"/>
        <v>0.81032407407407403</v>
      </c>
      <c r="J36" s="46">
        <v>1.923611111111111E-2</v>
      </c>
      <c r="K36" s="202">
        <f>J36+K34</f>
        <v>0.15072916666666666</v>
      </c>
      <c r="L36" s="6" t="s">
        <v>180</v>
      </c>
      <c r="M36" s="5"/>
      <c r="N36" s="488"/>
      <c r="P36" s="153"/>
      <c r="Q36" s="154">
        <v>40.177</v>
      </c>
      <c r="R36" s="154">
        <v>39.953000000000003</v>
      </c>
      <c r="S36" s="154">
        <v>40.151000000000003</v>
      </c>
      <c r="T36" s="154">
        <v>40.295000000000002</v>
      </c>
      <c r="U36" s="154">
        <v>39.923000000000002</v>
      </c>
      <c r="V36" s="328"/>
      <c r="W36" s="328"/>
      <c r="X36" s="328"/>
      <c r="Y36" s="328"/>
      <c r="Z36" s="328"/>
      <c r="AA36" s="328"/>
      <c r="AB36" s="328"/>
      <c r="AC36" s="328"/>
      <c r="AD36" s="328">
        <v>59.048999999999999</v>
      </c>
      <c r="AE36" s="328"/>
      <c r="AF36" s="328">
        <v>59.622999999999998</v>
      </c>
      <c r="AG36" s="328">
        <v>60.128</v>
      </c>
      <c r="AH36" s="328">
        <v>60.177999999999997</v>
      </c>
      <c r="AI36" s="328">
        <v>57.500999999999998</v>
      </c>
      <c r="AJ36" s="328">
        <v>58.67</v>
      </c>
      <c r="AK36" s="328">
        <v>57.5</v>
      </c>
      <c r="AL36" s="328">
        <v>57.338000000000001</v>
      </c>
      <c r="AM36" s="328"/>
      <c r="AN36" s="328"/>
      <c r="AO36" s="328">
        <v>57.070999999999998</v>
      </c>
      <c r="AP36" s="328">
        <v>56.698</v>
      </c>
      <c r="AQ36" s="328">
        <v>56.811999999999998</v>
      </c>
      <c r="AR36" s="328"/>
      <c r="AS36" s="328"/>
      <c r="AT36" s="328"/>
      <c r="AU36" s="328"/>
      <c r="AV36" s="328"/>
      <c r="AW36" s="328">
        <v>56.468000000000004</v>
      </c>
      <c r="AX36" s="328"/>
      <c r="AY36" s="154">
        <v>45.033999999999999</v>
      </c>
      <c r="AZ36" s="154">
        <v>40.744</v>
      </c>
      <c r="BA36" s="154">
        <v>44.454000000000001</v>
      </c>
      <c r="BB36" s="75">
        <v>39.514000000000003</v>
      </c>
    </row>
    <row r="37" spans="1:54" s="2" customFormat="1" ht="24.95" customHeight="1">
      <c r="A37" s="428">
        <v>29</v>
      </c>
      <c r="B37" s="34" t="s">
        <v>100</v>
      </c>
      <c r="C37" s="433">
        <v>1</v>
      </c>
      <c r="D37" s="181">
        <v>1267</v>
      </c>
      <c r="E37" s="182">
        <f t="shared" si="2"/>
        <v>4</v>
      </c>
      <c r="F37" s="318">
        <f>MIN(AT5:AT101)</f>
        <v>57.08</v>
      </c>
      <c r="G37" s="184">
        <f>AVERAGE(AT5:AT101)</f>
        <v>57.206333333333333</v>
      </c>
      <c r="H37" s="272">
        <f t="shared" si="0"/>
        <v>0.12633333333333496</v>
      </c>
      <c r="I37" s="42">
        <f t="shared" si="4"/>
        <v>0.81372685185185178</v>
      </c>
      <c r="J37" s="46">
        <v>3.4027777777777784E-3</v>
      </c>
      <c r="K37" s="202">
        <f>J37+K35</f>
        <v>0.15709490740740739</v>
      </c>
      <c r="L37" s="6" t="s">
        <v>189</v>
      </c>
      <c r="M37" s="5"/>
      <c r="N37" s="490"/>
      <c r="P37" s="153"/>
      <c r="Q37" s="154">
        <v>40.732999999999997</v>
      </c>
      <c r="R37" s="154">
        <v>41.896000000000001</v>
      </c>
      <c r="S37" s="154">
        <v>40.304000000000002</v>
      </c>
      <c r="T37" s="154">
        <v>40.317999999999998</v>
      </c>
      <c r="U37" s="154">
        <v>39.997</v>
      </c>
      <c r="V37" s="328"/>
      <c r="W37" s="328"/>
      <c r="X37" s="328"/>
      <c r="Y37" s="328"/>
      <c r="Z37" s="328"/>
      <c r="AA37" s="328"/>
      <c r="AB37" s="328"/>
      <c r="AC37" s="328"/>
      <c r="AD37" s="328">
        <v>58.61</v>
      </c>
      <c r="AE37" s="328"/>
      <c r="AF37" s="328">
        <v>59.024000000000001</v>
      </c>
      <c r="AG37" s="328">
        <v>60.286999999999999</v>
      </c>
      <c r="AH37" s="328">
        <v>61.481000000000002</v>
      </c>
      <c r="AI37" s="328">
        <v>58.137999999999998</v>
      </c>
      <c r="AJ37" s="328">
        <v>58.905000000000001</v>
      </c>
      <c r="AK37" s="328">
        <v>57.508000000000003</v>
      </c>
      <c r="AL37" s="328">
        <v>56.997999999999998</v>
      </c>
      <c r="AM37" s="328"/>
      <c r="AN37" s="328"/>
      <c r="AO37" s="328">
        <v>62.142000000000003</v>
      </c>
      <c r="AP37" s="328">
        <v>56.109000000000002</v>
      </c>
      <c r="AQ37" s="328">
        <v>56.966999999999999</v>
      </c>
      <c r="AR37" s="328"/>
      <c r="AS37" s="328"/>
      <c r="AT37" s="328"/>
      <c r="AU37" s="328"/>
      <c r="AV37" s="328"/>
      <c r="AW37" s="328">
        <v>55.722000000000001</v>
      </c>
      <c r="AX37" s="328"/>
      <c r="AY37" s="154">
        <v>46.087000000000003</v>
      </c>
      <c r="AZ37" s="154">
        <v>39.694000000000003</v>
      </c>
      <c r="BA37" s="154">
        <v>45.267000000000003</v>
      </c>
      <c r="BB37" s="75">
        <v>39.56</v>
      </c>
    </row>
    <row r="38" spans="1:54" s="2" customFormat="1" ht="24.95" customHeight="1">
      <c r="A38" s="428">
        <v>30</v>
      </c>
      <c r="B38" s="34" t="s">
        <v>100</v>
      </c>
      <c r="C38" s="433">
        <v>1</v>
      </c>
      <c r="D38" s="181">
        <v>1270</v>
      </c>
      <c r="E38" s="182">
        <f t="shared" si="2"/>
        <v>3</v>
      </c>
      <c r="F38" s="318">
        <f>MIN(AU5:AU101)</f>
        <v>57.194000000000003</v>
      </c>
      <c r="G38" s="184">
        <f>AVERAGE(AU5:AU101)</f>
        <v>57.215000000000003</v>
      </c>
      <c r="H38" s="272">
        <f t="shared" si="0"/>
        <v>2.1000000000000796E-2</v>
      </c>
      <c r="I38" s="42">
        <f t="shared" si="4"/>
        <v>0.81644675925925925</v>
      </c>
      <c r="J38" s="46">
        <v>2.7199074074074074E-3</v>
      </c>
      <c r="K38" s="202">
        <f>J38+K37</f>
        <v>0.1598148148148148</v>
      </c>
      <c r="L38" s="326" t="s">
        <v>210</v>
      </c>
      <c r="M38" s="5"/>
      <c r="N38" s="488"/>
      <c r="P38" s="153"/>
      <c r="Q38" s="154">
        <v>40.213000000000001</v>
      </c>
      <c r="R38" s="154">
        <v>40.448999999999998</v>
      </c>
      <c r="S38" s="154">
        <v>40.228999999999999</v>
      </c>
      <c r="T38" s="154">
        <v>40.328000000000003</v>
      </c>
      <c r="U38" s="154">
        <v>40.043999999999997</v>
      </c>
      <c r="V38" s="328"/>
      <c r="W38" s="328"/>
      <c r="X38" s="328"/>
      <c r="Y38" s="328"/>
      <c r="Z38" s="328"/>
      <c r="AA38" s="328"/>
      <c r="AB38" s="328"/>
      <c r="AC38" s="328"/>
      <c r="AD38" s="328">
        <v>59.015999999999998</v>
      </c>
      <c r="AE38" s="328"/>
      <c r="AF38" s="328">
        <v>59.042000000000002</v>
      </c>
      <c r="AG38" s="328">
        <v>60.101999999999997</v>
      </c>
      <c r="AH38" s="328">
        <v>59.521999999999998</v>
      </c>
      <c r="AI38" s="328">
        <v>57.523000000000003</v>
      </c>
      <c r="AJ38" s="328">
        <v>58.893999999999998</v>
      </c>
      <c r="AK38" s="328">
        <v>57.774999999999999</v>
      </c>
      <c r="AL38" s="328">
        <v>58.008000000000003</v>
      </c>
      <c r="AM38" s="328"/>
      <c r="AN38" s="328"/>
      <c r="AO38" s="328">
        <v>56.936999999999998</v>
      </c>
      <c r="AP38" s="328">
        <v>56.639000000000003</v>
      </c>
      <c r="AQ38" s="328">
        <v>56.795999999999999</v>
      </c>
      <c r="AR38" s="328"/>
      <c r="AS38" s="328"/>
      <c r="AT38" s="328"/>
      <c r="AU38" s="328"/>
      <c r="AV38" s="328"/>
      <c r="AW38" s="328"/>
      <c r="AX38" s="328"/>
      <c r="AY38" s="154">
        <v>46.23</v>
      </c>
      <c r="AZ38" s="154">
        <v>39.756</v>
      </c>
      <c r="BA38" s="154">
        <v>45.811999999999998</v>
      </c>
      <c r="BB38" s="75">
        <v>39.450000000000003</v>
      </c>
    </row>
    <row r="39" spans="1:54" s="2" customFormat="1" ht="24.95" customHeight="1">
      <c r="A39" s="428">
        <v>31</v>
      </c>
      <c r="B39" s="34" t="s">
        <v>100</v>
      </c>
      <c r="C39" s="433">
        <v>1</v>
      </c>
      <c r="D39" s="181">
        <v>1286</v>
      </c>
      <c r="E39" s="182">
        <f t="shared" si="2"/>
        <v>16</v>
      </c>
      <c r="F39" s="318">
        <f>MIN(AV5:AV101)</f>
        <v>56.194000000000003</v>
      </c>
      <c r="G39" s="184">
        <f>AVERAGE(AV5:AV101)</f>
        <v>56.891733333333335</v>
      </c>
      <c r="H39" s="272">
        <f t="shared" si="0"/>
        <v>0.69773333333333198</v>
      </c>
      <c r="I39" s="42">
        <f t="shared" si="4"/>
        <v>0.82771990740740742</v>
      </c>
      <c r="J39" s="46">
        <v>1.1273148148148148E-2</v>
      </c>
      <c r="K39" s="202">
        <f>J39+K38</f>
        <v>0.17108796296296294</v>
      </c>
      <c r="L39" s="6" t="s">
        <v>198</v>
      </c>
      <c r="M39" s="5"/>
      <c r="N39" s="488"/>
      <c r="P39" s="153"/>
      <c r="Q39" s="154">
        <v>40.298000000000002</v>
      </c>
      <c r="R39" s="154">
        <v>40.033999999999999</v>
      </c>
      <c r="S39" s="154">
        <v>40.164999999999999</v>
      </c>
      <c r="T39" s="154">
        <v>41.015000000000001</v>
      </c>
      <c r="U39" s="154">
        <v>40.470999999999997</v>
      </c>
      <c r="V39" s="328"/>
      <c r="W39" s="328"/>
      <c r="X39" s="328"/>
      <c r="Y39" s="328"/>
      <c r="Z39" s="328"/>
      <c r="AA39" s="328"/>
      <c r="AB39" s="328"/>
      <c r="AC39" s="328"/>
      <c r="AD39" s="328">
        <v>58.228999999999999</v>
      </c>
      <c r="AE39" s="328"/>
      <c r="AF39" s="328">
        <v>58.99</v>
      </c>
      <c r="AG39" s="328">
        <v>59.972000000000001</v>
      </c>
      <c r="AH39" s="328">
        <v>58.47</v>
      </c>
      <c r="AI39" s="328">
        <v>57.875</v>
      </c>
      <c r="AJ39" s="328">
        <v>58.856999999999999</v>
      </c>
      <c r="AK39" s="328">
        <v>57.567999999999998</v>
      </c>
      <c r="AL39" s="328">
        <v>56.588999999999999</v>
      </c>
      <c r="AM39" s="328"/>
      <c r="AN39" s="328"/>
      <c r="AO39" s="328">
        <v>56.854999999999997</v>
      </c>
      <c r="AP39" s="328">
        <v>56.61</v>
      </c>
      <c r="AQ39" s="328">
        <v>54.036000000000001</v>
      </c>
      <c r="AR39" s="328"/>
      <c r="AS39" s="328"/>
      <c r="AT39" s="328"/>
      <c r="AU39" s="328"/>
      <c r="AV39" s="328"/>
      <c r="AW39" s="328"/>
      <c r="AX39" s="328"/>
      <c r="AY39" s="154">
        <v>44.473999999999997</v>
      </c>
      <c r="AZ39" s="154">
        <v>39.456000000000003</v>
      </c>
      <c r="BA39" s="154">
        <v>44.048000000000002</v>
      </c>
      <c r="BB39" s="75">
        <v>39.405999999999999</v>
      </c>
    </row>
    <row r="40" spans="1:54" s="2" customFormat="1" ht="24.95" customHeight="1">
      <c r="A40" s="428">
        <v>32</v>
      </c>
      <c r="B40" s="34" t="s">
        <v>170</v>
      </c>
      <c r="C40" s="433">
        <v>9</v>
      </c>
      <c r="D40" s="181">
        <v>1320</v>
      </c>
      <c r="E40" s="182">
        <f t="shared" si="2"/>
        <v>34</v>
      </c>
      <c r="F40" s="318">
        <f>MIN(AW5:AW101)</f>
        <v>55.655999999999999</v>
      </c>
      <c r="G40" s="184">
        <f>AVERAGE(AW5:AW101)</f>
        <v>56.699151515151506</v>
      </c>
      <c r="H40" s="272">
        <f t="shared" si="0"/>
        <v>1.0431515151515072</v>
      </c>
      <c r="I40" s="42">
        <f t="shared" si="4"/>
        <v>0.85078703703703706</v>
      </c>
      <c r="J40" s="46">
        <v>2.3067129629629632E-2</v>
      </c>
      <c r="K40" s="202">
        <f>J40+K33</f>
        <v>0.13652777777777778</v>
      </c>
      <c r="L40" s="327" t="s">
        <v>372</v>
      </c>
      <c r="M40" s="241">
        <v>10</v>
      </c>
      <c r="N40" s="488" t="s">
        <v>436</v>
      </c>
      <c r="P40" s="153"/>
      <c r="Q40" s="154">
        <v>40.380000000000003</v>
      </c>
      <c r="R40" s="154">
        <v>40.192</v>
      </c>
      <c r="S40" s="154">
        <v>40.353999999999999</v>
      </c>
      <c r="T40" s="154">
        <v>41.332999999999998</v>
      </c>
      <c r="U40" s="154">
        <v>52.904000000000003</v>
      </c>
      <c r="V40" s="328"/>
      <c r="W40" s="328"/>
      <c r="X40" s="328"/>
      <c r="Y40" s="328"/>
      <c r="Z40" s="328"/>
      <c r="AA40" s="328"/>
      <c r="AB40" s="328"/>
      <c r="AC40" s="328"/>
      <c r="AD40" s="328">
        <v>58.845999999999997</v>
      </c>
      <c r="AE40" s="328"/>
      <c r="AF40" s="328">
        <v>59.244999999999997</v>
      </c>
      <c r="AG40" s="328">
        <v>60.02</v>
      </c>
      <c r="AH40" s="328">
        <v>58.238</v>
      </c>
      <c r="AI40" s="328">
        <v>57.692</v>
      </c>
      <c r="AJ40" s="328">
        <v>58.744999999999997</v>
      </c>
      <c r="AK40" s="328">
        <v>57.741999999999997</v>
      </c>
      <c r="AL40" s="328">
        <v>56.982999999999997</v>
      </c>
      <c r="AM40" s="328"/>
      <c r="AN40" s="328"/>
      <c r="AO40" s="328">
        <v>56.593000000000004</v>
      </c>
      <c r="AP40" s="328">
        <v>56.813000000000002</v>
      </c>
      <c r="AQ40" s="328">
        <v>56.372</v>
      </c>
      <c r="AR40" s="328"/>
      <c r="AS40" s="328"/>
      <c r="AT40" s="328"/>
      <c r="AU40" s="328"/>
      <c r="AV40" s="328"/>
      <c r="AW40" s="328"/>
      <c r="AX40" s="328"/>
      <c r="AY40" s="154">
        <v>43.948</v>
      </c>
      <c r="AZ40" s="154">
        <v>39.773000000000003</v>
      </c>
      <c r="BA40" s="154">
        <v>42.744999999999997</v>
      </c>
      <c r="BB40" s="75">
        <v>39.406999999999996</v>
      </c>
    </row>
    <row r="41" spans="1:54" s="2" customFormat="1" ht="24.95" customHeight="1">
      <c r="A41" s="428">
        <v>33</v>
      </c>
      <c r="B41" s="34" t="s">
        <v>169</v>
      </c>
      <c r="C41" s="433">
        <v>21</v>
      </c>
      <c r="D41" s="181">
        <v>1334</v>
      </c>
      <c r="E41" s="182">
        <f t="shared" si="2"/>
        <v>14</v>
      </c>
      <c r="F41" s="318">
        <f>MIN(AX5:AX101)</f>
        <v>54.012999999999998</v>
      </c>
      <c r="G41" s="184">
        <f>AVERAGE(AX5:AX101)</f>
        <v>55.157923076923083</v>
      </c>
      <c r="H41" s="272">
        <f t="shared" si="0"/>
        <v>1.1449230769230851</v>
      </c>
      <c r="I41" s="42">
        <f t="shared" si="4"/>
        <v>0.86047453703703702</v>
      </c>
      <c r="J41" s="46">
        <v>9.6874999999999999E-3</v>
      </c>
      <c r="K41" s="202">
        <f>J41+K36</f>
        <v>0.16041666666666665</v>
      </c>
      <c r="L41" s="327" t="s">
        <v>373</v>
      </c>
      <c r="M41" s="241">
        <v>22</v>
      </c>
      <c r="N41" s="488" t="s">
        <v>436</v>
      </c>
      <c r="P41" s="153"/>
      <c r="Q41" s="154">
        <v>40.338999999999999</v>
      </c>
      <c r="R41" s="154">
        <v>39.726999999999997</v>
      </c>
      <c r="S41" s="154">
        <v>40.371000000000002</v>
      </c>
      <c r="T41" s="154">
        <v>40.767000000000003</v>
      </c>
      <c r="U41" s="154">
        <v>58.719000000000001</v>
      </c>
      <c r="V41" s="328"/>
      <c r="W41" s="328"/>
      <c r="X41" s="328"/>
      <c r="Y41" s="328"/>
      <c r="Z41" s="328"/>
      <c r="AA41" s="328"/>
      <c r="AB41" s="328"/>
      <c r="AC41" s="328"/>
      <c r="AD41" s="328">
        <v>59.442</v>
      </c>
      <c r="AE41" s="328"/>
      <c r="AF41" s="328">
        <v>58.86</v>
      </c>
      <c r="AG41" s="328">
        <v>60.255000000000003</v>
      </c>
      <c r="AH41" s="328">
        <v>59.399000000000001</v>
      </c>
      <c r="AI41" s="328">
        <v>58.216000000000001</v>
      </c>
      <c r="AJ41" s="328">
        <v>58.703000000000003</v>
      </c>
      <c r="AK41" s="328">
        <v>57.442</v>
      </c>
      <c r="AL41" s="328">
        <v>57.18</v>
      </c>
      <c r="AM41" s="328"/>
      <c r="AN41" s="328"/>
      <c r="AO41" s="328">
        <v>57.372999999999998</v>
      </c>
      <c r="AP41" s="328">
        <v>58.761000000000003</v>
      </c>
      <c r="AQ41" s="328">
        <v>56.877000000000002</v>
      </c>
      <c r="AR41" s="328"/>
      <c r="AS41" s="328"/>
      <c r="AT41" s="328"/>
      <c r="AU41" s="328"/>
      <c r="AV41" s="328"/>
      <c r="AW41" s="328"/>
      <c r="AX41" s="328"/>
      <c r="AY41" s="154">
        <v>43.866</v>
      </c>
      <c r="AZ41" s="154">
        <v>39.521000000000001</v>
      </c>
      <c r="BA41" s="154">
        <v>41.514000000000003</v>
      </c>
      <c r="BB41" s="75">
        <v>39.595999999999997</v>
      </c>
    </row>
    <row r="42" spans="1:54" s="2" customFormat="1" ht="24.95" customHeight="1">
      <c r="A42" s="428">
        <v>34</v>
      </c>
      <c r="B42" s="34" t="s">
        <v>169</v>
      </c>
      <c r="C42" s="433">
        <v>21</v>
      </c>
      <c r="D42" s="181">
        <v>1374</v>
      </c>
      <c r="E42" s="182">
        <f t="shared" si="2"/>
        <v>40</v>
      </c>
      <c r="F42" s="318">
        <f>MIN(AY5:AY101)</f>
        <v>42.851999999999997</v>
      </c>
      <c r="G42" s="184">
        <f>AVERAGE(AY5:AY101)</f>
        <v>48.876461538461548</v>
      </c>
      <c r="H42" s="272">
        <f t="shared" si="0"/>
        <v>6.0244615384615514</v>
      </c>
      <c r="I42" s="42">
        <f t="shared" si="4"/>
        <v>0.88388888888888884</v>
      </c>
      <c r="J42" s="46">
        <v>2.3414351851851853E-2</v>
      </c>
      <c r="K42" s="202">
        <f>J42+K41</f>
        <v>0.18383101851851852</v>
      </c>
      <c r="L42" s="6" t="s">
        <v>374</v>
      </c>
      <c r="M42" s="5"/>
      <c r="P42" s="153"/>
      <c r="Q42" s="154">
        <v>40.19</v>
      </c>
      <c r="R42" s="154">
        <v>39.872</v>
      </c>
      <c r="S42" s="154">
        <v>40.415999999999997</v>
      </c>
      <c r="T42" s="154">
        <v>40.527000000000001</v>
      </c>
      <c r="U42" s="154">
        <v>60.164000000000001</v>
      </c>
      <c r="V42" s="328"/>
      <c r="W42" s="328"/>
      <c r="X42" s="328"/>
      <c r="Y42" s="328"/>
      <c r="Z42" s="328"/>
      <c r="AA42" s="328"/>
      <c r="AB42" s="328"/>
      <c r="AC42" s="328"/>
      <c r="AD42" s="328">
        <v>59.122999999999998</v>
      </c>
      <c r="AE42" s="328"/>
      <c r="AF42" s="328">
        <v>59.526000000000003</v>
      </c>
      <c r="AG42" s="328">
        <v>60.222000000000001</v>
      </c>
      <c r="AH42" s="328">
        <v>60.625</v>
      </c>
      <c r="AI42" s="328">
        <v>57.88</v>
      </c>
      <c r="AJ42" s="328">
        <v>58.658999999999999</v>
      </c>
      <c r="AK42" s="328">
        <v>57.679000000000002</v>
      </c>
      <c r="AL42" s="328">
        <v>57.253</v>
      </c>
      <c r="AM42" s="328"/>
      <c r="AN42" s="328"/>
      <c r="AO42" s="328">
        <v>57.262</v>
      </c>
      <c r="AP42" s="328">
        <v>56.768999999999998</v>
      </c>
      <c r="AQ42" s="328">
        <v>56.67</v>
      </c>
      <c r="AR42" s="328"/>
      <c r="AS42" s="328"/>
      <c r="AT42" s="328"/>
      <c r="AU42" s="328"/>
      <c r="AV42" s="328"/>
      <c r="AW42" s="328"/>
      <c r="AX42" s="328"/>
      <c r="AY42" s="154">
        <v>43.100999999999999</v>
      </c>
      <c r="AZ42" s="154">
        <v>40.159999999999997</v>
      </c>
      <c r="BA42" s="154">
        <v>41.720999999999997</v>
      </c>
      <c r="BB42" s="75">
        <v>39.162999999999997</v>
      </c>
    </row>
    <row r="43" spans="1:54" s="2" customFormat="1" ht="24.95" customHeight="1">
      <c r="A43" s="428">
        <v>35</v>
      </c>
      <c r="B43" s="34" t="s">
        <v>100</v>
      </c>
      <c r="C43" s="433">
        <v>10</v>
      </c>
      <c r="D43" s="181">
        <v>1457</v>
      </c>
      <c r="E43" s="182">
        <f t="shared" si="2"/>
        <v>83</v>
      </c>
      <c r="F43" s="318">
        <f>MIN(AZ5:AZ101)</f>
        <v>39.17</v>
      </c>
      <c r="G43" s="184">
        <f>AVERAGE(AZ5:AZ101)</f>
        <v>40.022207317073182</v>
      </c>
      <c r="H43" s="272">
        <f t="shared" si="0"/>
        <v>0.85220731707318009</v>
      </c>
      <c r="I43" s="42">
        <f t="shared" si="4"/>
        <v>0.92336805555555546</v>
      </c>
      <c r="J43" s="46">
        <v>3.9479166666666669E-2</v>
      </c>
      <c r="K43" s="298">
        <f>J43+K39</f>
        <v>0.21056712962962962</v>
      </c>
      <c r="L43" s="6" t="s">
        <v>457</v>
      </c>
      <c r="M43" s="5"/>
      <c r="P43" s="153"/>
      <c r="Q43" s="154">
        <v>40.348999999999997</v>
      </c>
      <c r="R43" s="154">
        <v>39.787999999999997</v>
      </c>
      <c r="S43" s="154"/>
      <c r="T43" s="154">
        <v>41.024999999999999</v>
      </c>
      <c r="U43" s="154">
        <v>62.151000000000003</v>
      </c>
      <c r="V43" s="328"/>
      <c r="W43" s="328"/>
      <c r="X43" s="328"/>
      <c r="Y43" s="328"/>
      <c r="Z43" s="328"/>
      <c r="AA43" s="328"/>
      <c r="AB43" s="328"/>
      <c r="AC43" s="328"/>
      <c r="AD43" s="328">
        <v>59.176000000000002</v>
      </c>
      <c r="AE43" s="328"/>
      <c r="AF43" s="328">
        <v>59.77</v>
      </c>
      <c r="AG43" s="328">
        <v>59.695</v>
      </c>
      <c r="AH43" s="328">
        <v>58.917000000000002</v>
      </c>
      <c r="AI43" s="328">
        <v>58.23</v>
      </c>
      <c r="AJ43" s="328">
        <v>58.610999999999997</v>
      </c>
      <c r="AK43" s="328">
        <v>58.045999999999999</v>
      </c>
      <c r="AL43" s="328">
        <v>57.484999999999999</v>
      </c>
      <c r="AM43" s="328"/>
      <c r="AN43" s="328"/>
      <c r="AO43" s="328">
        <v>57.98</v>
      </c>
      <c r="AP43" s="328">
        <v>56.673000000000002</v>
      </c>
      <c r="AQ43" s="328">
        <v>57.048999999999999</v>
      </c>
      <c r="AR43" s="328"/>
      <c r="AS43" s="328"/>
      <c r="AT43" s="328"/>
      <c r="AU43" s="328"/>
      <c r="AV43" s="328"/>
      <c r="AW43" s="328"/>
      <c r="AX43" s="328"/>
      <c r="AY43" s="154">
        <v>42.851999999999997</v>
      </c>
      <c r="AZ43" s="154">
        <v>39.453000000000003</v>
      </c>
      <c r="BA43" s="154">
        <v>41.743000000000002</v>
      </c>
      <c r="BB43" s="75">
        <v>39.369</v>
      </c>
    </row>
    <row r="44" spans="1:54" s="2" customFormat="1" ht="24.95" customHeight="1">
      <c r="A44" s="13">
        <v>36</v>
      </c>
      <c r="B44" s="302" t="s">
        <v>170</v>
      </c>
      <c r="C44" s="426">
        <v>69</v>
      </c>
      <c r="D44" s="314">
        <v>1553</v>
      </c>
      <c r="E44" s="249">
        <f>D44-D43</f>
        <v>96</v>
      </c>
      <c r="F44" s="324">
        <f>MIN(BA5:BA98)</f>
        <v>38.923999999999999</v>
      </c>
      <c r="G44" s="184">
        <f>AVERAGE(BA5:BA103)</f>
        <v>42.274776595744662</v>
      </c>
      <c r="H44" s="272">
        <f t="shared" si="0"/>
        <v>3.3507765957446622</v>
      </c>
      <c r="I44" s="429">
        <f t="shared" si="4"/>
        <v>0.97452546296296283</v>
      </c>
      <c r="J44" s="208">
        <v>5.1157407407407408E-2</v>
      </c>
      <c r="K44" s="431">
        <f>J44+K40</f>
        <v>0.18768518518518518</v>
      </c>
      <c r="L44" s="425" t="s">
        <v>361</v>
      </c>
      <c r="M44" s="5"/>
      <c r="P44" s="153"/>
      <c r="Q44" s="154">
        <v>40.396000000000001</v>
      </c>
      <c r="R44" s="154">
        <v>39.691000000000003</v>
      </c>
      <c r="S44" s="154"/>
      <c r="T44" s="154">
        <v>41.279000000000003</v>
      </c>
      <c r="U44" s="154">
        <v>62.31</v>
      </c>
      <c r="V44" s="328"/>
      <c r="W44" s="328"/>
      <c r="X44" s="328"/>
      <c r="Y44" s="328"/>
      <c r="Z44" s="328"/>
      <c r="AA44" s="328"/>
      <c r="AB44" s="328"/>
      <c r="AC44" s="328"/>
      <c r="AD44" s="328">
        <v>59.255000000000003</v>
      </c>
      <c r="AE44" s="328"/>
      <c r="AF44" s="328">
        <v>59.725999999999999</v>
      </c>
      <c r="AG44" s="328">
        <v>59.302999999999997</v>
      </c>
      <c r="AH44" s="328">
        <v>59.058</v>
      </c>
      <c r="AI44" s="328">
        <v>57.93</v>
      </c>
      <c r="AJ44" s="328">
        <v>58.792999999999999</v>
      </c>
      <c r="AK44" s="328">
        <v>57.584000000000003</v>
      </c>
      <c r="AL44" s="328">
        <v>57.561</v>
      </c>
      <c r="AM44" s="328"/>
      <c r="AN44" s="328"/>
      <c r="AO44" s="328">
        <v>56.982999999999997</v>
      </c>
      <c r="AP44" s="328">
        <v>57.420999999999999</v>
      </c>
      <c r="AQ44" s="328">
        <v>56.698</v>
      </c>
      <c r="AR44" s="328"/>
      <c r="AS44" s="328"/>
      <c r="AT44" s="328"/>
      <c r="AU44" s="328"/>
      <c r="AV44" s="328"/>
      <c r="AW44" s="328"/>
      <c r="AX44" s="328"/>
      <c r="AY44" s="154"/>
      <c r="AZ44" s="154">
        <v>39.453000000000003</v>
      </c>
      <c r="BA44" s="154">
        <v>42.506</v>
      </c>
      <c r="BB44" s="75">
        <v>39.411000000000001</v>
      </c>
    </row>
    <row r="45" spans="1:54" s="2" customFormat="1" ht="24.95" customHeight="1" thickBot="1">
      <c r="A45" s="31" t="s">
        <v>12</v>
      </c>
      <c r="B45" s="35" t="s">
        <v>169</v>
      </c>
      <c r="C45" s="39">
        <v>4</v>
      </c>
      <c r="D45" s="185">
        <v>1608</v>
      </c>
      <c r="E45" s="315">
        <f>D45-D44</f>
        <v>55</v>
      </c>
      <c r="F45" s="344">
        <f>MIN(BB5:BB101)</f>
        <v>39.162999999999997</v>
      </c>
      <c r="G45" s="252">
        <f>AVERAGE(BA5:BA101)</f>
        <v>42.274776595744662</v>
      </c>
      <c r="H45" s="273">
        <f t="shared" si="0"/>
        <v>3.111776595744665</v>
      </c>
      <c r="I45" s="43">
        <f t="shared" si="4"/>
        <v>1.0003819444444444</v>
      </c>
      <c r="J45" s="47">
        <v>2.585648148148148E-2</v>
      </c>
      <c r="K45" s="297">
        <f>J45+K42</f>
        <v>0.2096875</v>
      </c>
      <c r="L45" s="48"/>
      <c r="M45" s="3"/>
      <c r="P45" s="153"/>
      <c r="Q45" s="154">
        <v>40.335999999999999</v>
      </c>
      <c r="R45" s="154">
        <v>40.072000000000003</v>
      </c>
      <c r="S45" s="154"/>
      <c r="T45" s="154">
        <v>40.627000000000002</v>
      </c>
      <c r="U45" s="154">
        <v>61.448</v>
      </c>
      <c r="V45" s="328"/>
      <c r="W45" s="328"/>
      <c r="X45" s="328"/>
      <c r="Y45" s="328"/>
      <c r="Z45" s="328"/>
      <c r="AA45" s="328"/>
      <c r="AB45" s="328"/>
      <c r="AC45" s="328"/>
      <c r="AD45" s="328">
        <v>58.634999999999998</v>
      </c>
      <c r="AE45" s="328"/>
      <c r="AF45" s="328">
        <v>58.505000000000003</v>
      </c>
      <c r="AG45" s="328">
        <v>59.975000000000001</v>
      </c>
      <c r="AH45" s="328">
        <v>61.533000000000001</v>
      </c>
      <c r="AI45" s="328">
        <v>57.86</v>
      </c>
      <c r="AJ45" s="328">
        <v>59.314</v>
      </c>
      <c r="AK45" s="328">
        <v>57.186999999999998</v>
      </c>
      <c r="AL45" s="328">
        <v>57.720999999999997</v>
      </c>
      <c r="AM45" s="328"/>
      <c r="AN45" s="328"/>
      <c r="AO45" s="328">
        <v>57.317999999999998</v>
      </c>
      <c r="AP45" s="328"/>
      <c r="AQ45" s="328">
        <v>56.576000000000001</v>
      </c>
      <c r="AR45" s="328"/>
      <c r="AS45" s="328"/>
      <c r="AT45" s="328"/>
      <c r="AU45" s="328"/>
      <c r="AV45" s="328"/>
      <c r="AW45" s="328"/>
      <c r="AX45" s="328"/>
      <c r="AY45" s="154"/>
      <c r="AZ45" s="154">
        <v>42.249000000000002</v>
      </c>
      <c r="BA45" s="154">
        <v>43.137999999999998</v>
      </c>
      <c r="BB45" s="75">
        <v>39.433999999999997</v>
      </c>
    </row>
    <row r="46" spans="1:54" ht="27" customHeight="1" thickBot="1">
      <c r="E46" s="335" t="s">
        <v>432</v>
      </c>
      <c r="F46" s="336">
        <f>AVERAGE(F8:F45)</f>
        <v>53.306342105263155</v>
      </c>
      <c r="G46" s="342">
        <f>AVERAGE(P5:BB113)</f>
        <v>51.447939451880117</v>
      </c>
      <c r="H46" s="337">
        <f t="shared" ref="H46" si="5">AVERAGE(H8:H45)</f>
        <v>1.3976765554195125</v>
      </c>
      <c r="P46" s="153"/>
      <c r="Q46" s="154">
        <v>40.179000000000002</v>
      </c>
      <c r="R46" s="154">
        <v>39.884</v>
      </c>
      <c r="S46" s="154"/>
      <c r="T46" s="154">
        <v>40.558999999999997</v>
      </c>
      <c r="U46" s="154">
        <v>61.744</v>
      </c>
      <c r="V46" s="328"/>
      <c r="W46" s="328"/>
      <c r="X46" s="328"/>
      <c r="Y46" s="328"/>
      <c r="Z46" s="328"/>
      <c r="AA46" s="328"/>
      <c r="AB46" s="328"/>
      <c r="AC46" s="328"/>
      <c r="AD46" s="328">
        <v>59.058999999999997</v>
      </c>
      <c r="AE46" s="328"/>
      <c r="AF46" s="328">
        <v>59.232999999999997</v>
      </c>
      <c r="AG46" s="328">
        <v>59.93</v>
      </c>
      <c r="AH46" s="328">
        <v>58.290999999999997</v>
      </c>
      <c r="AI46" s="328">
        <v>57.973999999999997</v>
      </c>
      <c r="AJ46" s="328">
        <v>59.247</v>
      </c>
      <c r="AK46" s="328">
        <v>57.39</v>
      </c>
      <c r="AL46" s="328">
        <v>57.383000000000003</v>
      </c>
      <c r="AM46" s="328"/>
      <c r="AN46" s="328"/>
      <c r="AO46" s="328"/>
      <c r="AP46" s="328"/>
      <c r="AQ46" s="328">
        <v>56.573999999999998</v>
      </c>
      <c r="AR46" s="328"/>
      <c r="AS46" s="328"/>
      <c r="AT46" s="328"/>
      <c r="AU46" s="328"/>
      <c r="AV46" s="328"/>
      <c r="AW46" s="328"/>
      <c r="AX46" s="328"/>
      <c r="AY46" s="154"/>
      <c r="AZ46" s="154">
        <v>40.344999999999999</v>
      </c>
      <c r="BA46" s="154">
        <v>40.720999999999997</v>
      </c>
      <c r="BB46" s="75">
        <v>39.280999999999999</v>
      </c>
    </row>
    <row r="47" spans="1:54">
      <c r="P47" s="153"/>
      <c r="Q47" s="154">
        <v>40.405000000000001</v>
      </c>
      <c r="R47" s="154">
        <v>40.091000000000001</v>
      </c>
      <c r="S47" s="154"/>
      <c r="T47" s="154">
        <v>40.194000000000003</v>
      </c>
      <c r="U47" s="154">
        <v>61.091000000000001</v>
      </c>
      <c r="V47" s="328"/>
      <c r="W47" s="328"/>
      <c r="X47" s="328"/>
      <c r="Y47" s="328"/>
      <c r="Z47" s="328"/>
      <c r="AA47" s="328"/>
      <c r="AB47" s="328"/>
      <c r="AC47" s="328"/>
      <c r="AD47" s="328">
        <v>59.045000000000002</v>
      </c>
      <c r="AE47" s="328"/>
      <c r="AF47" s="328">
        <v>59.366</v>
      </c>
      <c r="AG47" s="328">
        <v>60.448</v>
      </c>
      <c r="AH47" s="328">
        <v>58.658999999999999</v>
      </c>
      <c r="AI47" s="328">
        <v>59.084000000000003</v>
      </c>
      <c r="AJ47" s="328">
        <v>60.082999999999998</v>
      </c>
      <c r="AK47" s="328">
        <v>58.295999999999999</v>
      </c>
      <c r="AL47" s="328">
        <v>57.676000000000002</v>
      </c>
      <c r="AM47" s="328"/>
      <c r="AN47" s="328"/>
      <c r="AO47" s="328"/>
      <c r="AP47" s="328"/>
      <c r="AQ47" s="328">
        <v>56.496000000000002</v>
      </c>
      <c r="AR47" s="328"/>
      <c r="AS47" s="328"/>
      <c r="AT47" s="328"/>
      <c r="AU47" s="328"/>
      <c r="AV47" s="328"/>
      <c r="AW47" s="328"/>
      <c r="AX47" s="328"/>
      <c r="AY47" s="154"/>
      <c r="AZ47" s="154">
        <v>39.68</v>
      </c>
      <c r="BA47" s="154">
        <v>40.33</v>
      </c>
      <c r="BB47" s="75">
        <v>39.502000000000002</v>
      </c>
    </row>
    <row r="48" spans="1:54">
      <c r="P48" s="153"/>
      <c r="Q48" s="154">
        <v>40.229999999999997</v>
      </c>
      <c r="R48" s="154">
        <v>40.188000000000002</v>
      </c>
      <c r="S48" s="154"/>
      <c r="T48" s="154">
        <v>40.207999999999998</v>
      </c>
      <c r="U48" s="154">
        <v>62.03</v>
      </c>
      <c r="V48" s="328"/>
      <c r="W48" s="328"/>
      <c r="X48" s="328"/>
      <c r="Y48" s="328"/>
      <c r="Z48" s="328"/>
      <c r="AA48" s="328"/>
      <c r="AB48" s="328"/>
      <c r="AC48" s="328"/>
      <c r="AD48" s="328">
        <v>58.645000000000003</v>
      </c>
      <c r="AE48" s="328"/>
      <c r="AF48" s="328">
        <v>59.363</v>
      </c>
      <c r="AG48" s="328">
        <v>59.993000000000002</v>
      </c>
      <c r="AH48" s="328">
        <v>58.972999999999999</v>
      </c>
      <c r="AI48" s="328">
        <v>58.292999999999999</v>
      </c>
      <c r="AJ48" s="328">
        <v>59.119</v>
      </c>
      <c r="AK48" s="328">
        <v>57.906999999999996</v>
      </c>
      <c r="AL48" s="328">
        <v>56.991999999999997</v>
      </c>
      <c r="AM48" s="328"/>
      <c r="AN48" s="328"/>
      <c r="AO48" s="328"/>
      <c r="AP48" s="328"/>
      <c r="AQ48" s="328">
        <v>56.896000000000001</v>
      </c>
      <c r="AR48" s="328"/>
      <c r="AS48" s="328"/>
      <c r="AT48" s="328"/>
      <c r="AU48" s="328"/>
      <c r="AV48" s="328"/>
      <c r="AW48" s="328"/>
      <c r="AX48" s="328"/>
      <c r="AY48" s="154"/>
      <c r="AZ48" s="154">
        <v>39.526000000000003</v>
      </c>
      <c r="BA48" s="154">
        <v>42.012</v>
      </c>
      <c r="BB48" s="75">
        <v>39.521000000000001</v>
      </c>
    </row>
    <row r="49" spans="16:54">
      <c r="P49" s="153"/>
      <c r="Q49" s="154">
        <v>40.691000000000003</v>
      </c>
      <c r="R49" s="154">
        <v>39.814999999999998</v>
      </c>
      <c r="S49" s="154"/>
      <c r="T49" s="154">
        <v>40.185000000000002</v>
      </c>
      <c r="U49" s="154">
        <v>61.98</v>
      </c>
      <c r="V49" s="328"/>
      <c r="W49" s="328"/>
      <c r="X49" s="328"/>
      <c r="Y49" s="328"/>
      <c r="Z49" s="328"/>
      <c r="AA49" s="328"/>
      <c r="AB49" s="328"/>
      <c r="AC49" s="328"/>
      <c r="AD49" s="328">
        <v>58.956000000000003</v>
      </c>
      <c r="AE49" s="328"/>
      <c r="AF49" s="328"/>
      <c r="AG49" s="328">
        <v>60.054000000000002</v>
      </c>
      <c r="AH49" s="328">
        <v>59.832000000000001</v>
      </c>
      <c r="AI49" s="328">
        <v>58.210999999999999</v>
      </c>
      <c r="AJ49" s="328">
        <v>59.040999999999997</v>
      </c>
      <c r="AK49" s="328">
        <v>57.578000000000003</v>
      </c>
      <c r="AL49" s="328">
        <v>57.158999999999999</v>
      </c>
      <c r="AM49" s="328"/>
      <c r="AN49" s="328"/>
      <c r="AO49" s="328"/>
      <c r="AP49" s="328"/>
      <c r="AQ49" s="328">
        <v>56.731000000000002</v>
      </c>
      <c r="AR49" s="328"/>
      <c r="AS49" s="328"/>
      <c r="AT49" s="328"/>
      <c r="AU49" s="328"/>
      <c r="AV49" s="328"/>
      <c r="AW49" s="328"/>
      <c r="AX49" s="328"/>
      <c r="AY49" s="154"/>
      <c r="AZ49" s="154">
        <v>39.557000000000002</v>
      </c>
      <c r="BA49" s="154">
        <v>41.307000000000002</v>
      </c>
      <c r="BB49" s="75">
        <v>39.286000000000001</v>
      </c>
    </row>
    <row r="50" spans="16:54">
      <c r="P50" s="153"/>
      <c r="Q50" s="154">
        <v>40.570999999999998</v>
      </c>
      <c r="R50" s="154">
        <v>41.585000000000001</v>
      </c>
      <c r="S50" s="154"/>
      <c r="T50" s="154">
        <v>40.64</v>
      </c>
      <c r="U50" s="154">
        <v>60.588999999999999</v>
      </c>
      <c r="V50" s="328"/>
      <c r="W50" s="328"/>
      <c r="X50" s="328"/>
      <c r="Y50" s="328"/>
      <c r="Z50" s="328"/>
      <c r="AA50" s="328"/>
      <c r="AB50" s="328"/>
      <c r="AC50" s="328"/>
      <c r="AD50" s="328">
        <v>58.847000000000001</v>
      </c>
      <c r="AE50" s="328"/>
      <c r="AF50" s="328"/>
      <c r="AG50" s="328">
        <v>59.69</v>
      </c>
      <c r="AH50" s="328">
        <v>60.040999999999997</v>
      </c>
      <c r="AI50" s="328">
        <v>57.71</v>
      </c>
      <c r="AJ50" s="328">
        <v>58.942</v>
      </c>
      <c r="AK50" s="328">
        <v>57.52</v>
      </c>
      <c r="AL50" s="328">
        <v>57.088000000000001</v>
      </c>
      <c r="AM50" s="328"/>
      <c r="AN50" s="328"/>
      <c r="AO50" s="328"/>
      <c r="AP50" s="328"/>
      <c r="AQ50" s="328">
        <v>56.404000000000003</v>
      </c>
      <c r="AR50" s="328"/>
      <c r="AS50" s="328"/>
      <c r="AT50" s="328"/>
      <c r="AU50" s="328"/>
      <c r="AV50" s="328"/>
      <c r="AW50" s="328"/>
      <c r="AX50" s="328"/>
      <c r="AY50" s="154"/>
      <c r="AZ50" s="154">
        <v>39.524999999999999</v>
      </c>
      <c r="BA50" s="154">
        <v>39.664000000000001</v>
      </c>
      <c r="BB50" s="75">
        <v>39.960999999999999</v>
      </c>
    </row>
    <row r="51" spans="16:54">
      <c r="P51" s="153"/>
      <c r="Q51" s="154">
        <v>40.506999999999998</v>
      </c>
      <c r="R51" s="154">
        <v>41.405000000000001</v>
      </c>
      <c r="S51" s="154"/>
      <c r="T51" s="154">
        <v>40.500999999999998</v>
      </c>
      <c r="U51" s="154">
        <v>61.445</v>
      </c>
      <c r="V51" s="328"/>
      <c r="W51" s="328"/>
      <c r="X51" s="328"/>
      <c r="Y51" s="328"/>
      <c r="Z51" s="328"/>
      <c r="AA51" s="328"/>
      <c r="AB51" s="328"/>
      <c r="AC51" s="328"/>
      <c r="AD51" s="328">
        <v>58.835000000000001</v>
      </c>
      <c r="AE51" s="328"/>
      <c r="AF51" s="328"/>
      <c r="AG51" s="328">
        <v>59.945999999999998</v>
      </c>
      <c r="AH51" s="328">
        <v>59.1</v>
      </c>
      <c r="AI51" s="328">
        <v>58.225000000000001</v>
      </c>
      <c r="AJ51" s="328">
        <v>59.244</v>
      </c>
      <c r="AK51" s="328">
        <v>57.06</v>
      </c>
      <c r="AL51" s="328">
        <v>57.96</v>
      </c>
      <c r="AM51" s="328"/>
      <c r="AN51" s="328"/>
      <c r="AO51" s="328"/>
      <c r="AP51" s="328"/>
      <c r="AQ51" s="328">
        <v>56.557000000000002</v>
      </c>
      <c r="AR51" s="328"/>
      <c r="AS51" s="328"/>
      <c r="AT51" s="328"/>
      <c r="AU51" s="328"/>
      <c r="AV51" s="328"/>
      <c r="AW51" s="328"/>
      <c r="AX51" s="328"/>
      <c r="AY51" s="154"/>
      <c r="AZ51" s="154">
        <v>39.648000000000003</v>
      </c>
      <c r="BA51" s="154">
        <v>39.86</v>
      </c>
      <c r="BB51" s="75">
        <v>39.226999999999997</v>
      </c>
    </row>
    <row r="52" spans="16:54">
      <c r="P52" s="153"/>
      <c r="Q52" s="154">
        <v>42.761000000000003</v>
      </c>
      <c r="R52" s="154">
        <v>40.268999999999998</v>
      </c>
      <c r="S52" s="154"/>
      <c r="T52" s="154">
        <v>40.292000000000002</v>
      </c>
      <c r="U52" s="154">
        <v>60.981000000000002</v>
      </c>
      <c r="V52" s="328"/>
      <c r="W52" s="328"/>
      <c r="X52" s="328"/>
      <c r="Y52" s="328"/>
      <c r="Z52" s="328"/>
      <c r="AA52" s="328"/>
      <c r="AB52" s="328"/>
      <c r="AC52" s="328"/>
      <c r="AD52" s="328">
        <v>59.378</v>
      </c>
      <c r="AE52" s="328"/>
      <c r="AF52" s="328"/>
      <c r="AG52" s="328">
        <v>61.052</v>
      </c>
      <c r="AH52" s="328">
        <v>59.750999999999998</v>
      </c>
      <c r="AI52" s="328">
        <v>57.808999999999997</v>
      </c>
      <c r="AJ52" s="328">
        <v>58.636000000000003</v>
      </c>
      <c r="AK52" s="328">
        <v>58.22</v>
      </c>
      <c r="AL52" s="328">
        <v>58.718000000000004</v>
      </c>
      <c r="AM52" s="328"/>
      <c r="AN52" s="328"/>
      <c r="AO52" s="328"/>
      <c r="AP52" s="328"/>
      <c r="AQ52" s="328">
        <v>57.390999999999998</v>
      </c>
      <c r="AR52" s="328"/>
      <c r="AS52" s="328"/>
      <c r="AT52" s="328"/>
      <c r="AU52" s="328"/>
      <c r="AV52" s="328"/>
      <c r="AW52" s="328"/>
      <c r="AX52" s="328"/>
      <c r="AY52" s="154"/>
      <c r="AZ52" s="154">
        <v>39.659999999999997</v>
      </c>
      <c r="BA52" s="154">
        <v>39.963000000000001</v>
      </c>
      <c r="BB52" s="75">
        <v>39.744</v>
      </c>
    </row>
    <row r="53" spans="16:54">
      <c r="P53" s="153"/>
      <c r="Q53" s="154">
        <v>40.322000000000003</v>
      </c>
      <c r="R53" s="154">
        <v>40.159999999999997</v>
      </c>
      <c r="S53" s="154"/>
      <c r="T53" s="154">
        <v>40.588999999999999</v>
      </c>
      <c r="U53" s="154">
        <v>60.212000000000003</v>
      </c>
      <c r="V53" s="328"/>
      <c r="W53" s="328"/>
      <c r="X53" s="328"/>
      <c r="Y53" s="328"/>
      <c r="Z53" s="328"/>
      <c r="AA53" s="328"/>
      <c r="AB53" s="328"/>
      <c r="AC53" s="328"/>
      <c r="AD53" s="328">
        <v>58.960999999999999</v>
      </c>
      <c r="AE53" s="328"/>
      <c r="AF53" s="328"/>
      <c r="AG53" s="328">
        <v>61.57</v>
      </c>
      <c r="AH53" s="328">
        <v>59.052</v>
      </c>
      <c r="AI53" s="328">
        <v>57.792999999999999</v>
      </c>
      <c r="AJ53" s="328">
        <v>58.552</v>
      </c>
      <c r="AK53" s="328">
        <v>57.9</v>
      </c>
      <c r="AL53" s="328"/>
      <c r="AM53" s="328"/>
      <c r="AN53" s="328"/>
      <c r="AO53" s="328"/>
      <c r="AP53" s="328"/>
      <c r="AQ53" s="328">
        <v>57.445</v>
      </c>
      <c r="AR53" s="328"/>
      <c r="AS53" s="328"/>
      <c r="AT53" s="328"/>
      <c r="AU53" s="328"/>
      <c r="AV53" s="328"/>
      <c r="AW53" s="328"/>
      <c r="AX53" s="328"/>
      <c r="AY53" s="154"/>
      <c r="AZ53" s="156">
        <v>40.53</v>
      </c>
      <c r="BA53" s="154">
        <v>39.728999999999999</v>
      </c>
      <c r="BB53" s="75">
        <v>39.411000000000001</v>
      </c>
    </row>
    <row r="54" spans="16:54">
      <c r="P54" s="153"/>
      <c r="Q54" s="154">
        <v>42.14</v>
      </c>
      <c r="R54" s="154">
        <v>39.899000000000001</v>
      </c>
      <c r="S54" s="154"/>
      <c r="T54" s="154">
        <v>40.234999999999999</v>
      </c>
      <c r="U54" s="154">
        <v>60.814999999999998</v>
      </c>
      <c r="V54" s="328"/>
      <c r="W54" s="328"/>
      <c r="X54" s="328"/>
      <c r="Y54" s="328"/>
      <c r="Z54" s="328"/>
      <c r="AA54" s="328"/>
      <c r="AB54" s="328"/>
      <c r="AC54" s="328"/>
      <c r="AD54" s="328">
        <v>59.213999999999999</v>
      </c>
      <c r="AE54" s="328"/>
      <c r="AF54" s="328"/>
      <c r="AG54" s="328">
        <v>59.911999999999999</v>
      </c>
      <c r="AH54" s="328">
        <v>59.762999999999998</v>
      </c>
      <c r="AI54" s="328">
        <v>57.509</v>
      </c>
      <c r="AJ54" s="328">
        <v>58.14</v>
      </c>
      <c r="AK54" s="328">
        <v>57.12</v>
      </c>
      <c r="AL54" s="328"/>
      <c r="AM54" s="328"/>
      <c r="AN54" s="328"/>
      <c r="AO54" s="328"/>
      <c r="AP54" s="328"/>
      <c r="AQ54" s="328">
        <v>113.791</v>
      </c>
      <c r="AR54" s="328"/>
      <c r="AS54" s="328"/>
      <c r="AT54" s="328"/>
      <c r="AU54" s="328"/>
      <c r="AV54" s="328"/>
      <c r="AW54" s="328"/>
      <c r="AX54" s="328"/>
      <c r="AY54" s="154"/>
      <c r="AZ54" s="156">
        <v>39.75</v>
      </c>
      <c r="BA54" s="154">
        <v>39.704000000000001</v>
      </c>
      <c r="BB54" s="75">
        <v>39.637999999999998</v>
      </c>
    </row>
    <row r="55" spans="16:54">
      <c r="P55" s="153"/>
      <c r="Q55" s="154">
        <v>40.049999999999997</v>
      </c>
      <c r="R55" s="154">
        <v>40.277999999999999</v>
      </c>
      <c r="S55" s="154"/>
      <c r="T55" s="154">
        <v>40.348999999999997</v>
      </c>
      <c r="U55" s="154">
        <v>60.015999999999998</v>
      </c>
      <c r="V55" s="328"/>
      <c r="W55" s="328"/>
      <c r="X55" s="328"/>
      <c r="Y55" s="328"/>
      <c r="Z55" s="328"/>
      <c r="AA55" s="328"/>
      <c r="AB55" s="328"/>
      <c r="AC55" s="328"/>
      <c r="AD55" s="328">
        <v>58.41</v>
      </c>
      <c r="AE55" s="328"/>
      <c r="AF55" s="328"/>
      <c r="AG55" s="328">
        <v>59.593000000000004</v>
      </c>
      <c r="AH55" s="328">
        <v>60.360999999999997</v>
      </c>
      <c r="AI55" s="328">
        <v>57.902999999999999</v>
      </c>
      <c r="AJ55" s="328">
        <v>58.104999999999997</v>
      </c>
      <c r="AK55" s="328">
        <v>56.71</v>
      </c>
      <c r="AL55" s="328"/>
      <c r="AM55" s="328"/>
      <c r="AN55" s="328"/>
      <c r="AO55" s="328"/>
      <c r="AP55" s="328"/>
      <c r="AQ55" s="328">
        <v>57.103000000000002</v>
      </c>
      <c r="AR55" s="328"/>
      <c r="AS55" s="328"/>
      <c r="AT55" s="328"/>
      <c r="AU55" s="328"/>
      <c r="AV55" s="328"/>
      <c r="AW55" s="328"/>
      <c r="AX55" s="328"/>
      <c r="AY55" s="154"/>
      <c r="AZ55" s="156">
        <v>39.729999999999997</v>
      </c>
      <c r="BA55" s="154">
        <v>40.235999999999997</v>
      </c>
      <c r="BB55" s="75">
        <v>39.549999999999997</v>
      </c>
    </row>
    <row r="56" spans="16:54">
      <c r="P56" s="153"/>
      <c r="Q56" s="154">
        <v>40.069000000000003</v>
      </c>
      <c r="R56" s="154">
        <v>40.072000000000003</v>
      </c>
      <c r="S56" s="154"/>
      <c r="T56" s="154">
        <v>40.677999999999997</v>
      </c>
      <c r="U56" s="154">
        <v>59.978999999999999</v>
      </c>
      <c r="V56" s="328"/>
      <c r="W56" s="328"/>
      <c r="X56" s="328"/>
      <c r="Y56" s="328"/>
      <c r="Z56" s="328"/>
      <c r="AA56" s="328"/>
      <c r="AB56" s="328"/>
      <c r="AC56" s="328"/>
      <c r="AD56" s="328">
        <v>58.712000000000003</v>
      </c>
      <c r="AE56" s="328"/>
      <c r="AF56" s="328"/>
      <c r="AG56" s="328">
        <v>60.079000000000001</v>
      </c>
      <c r="AH56" s="328">
        <v>59.011000000000003</v>
      </c>
      <c r="AI56" s="328">
        <v>57.518000000000001</v>
      </c>
      <c r="AJ56" s="328">
        <v>58.011000000000003</v>
      </c>
      <c r="AK56" s="328">
        <v>57.402999999999999</v>
      </c>
      <c r="AL56" s="328"/>
      <c r="AM56" s="328"/>
      <c r="AN56" s="328"/>
      <c r="AO56" s="328"/>
      <c r="AP56" s="328"/>
      <c r="AQ56" s="328">
        <v>57.247999999999998</v>
      </c>
      <c r="AR56" s="328"/>
      <c r="AS56" s="328"/>
      <c r="AT56" s="328"/>
      <c r="AU56" s="328"/>
      <c r="AV56" s="328"/>
      <c r="AW56" s="328"/>
      <c r="AX56" s="328"/>
      <c r="AY56" s="154"/>
      <c r="AZ56" s="154">
        <v>40.11</v>
      </c>
      <c r="BA56" s="154">
        <v>42.014000000000003</v>
      </c>
      <c r="BB56" s="75">
        <v>39.323999999999998</v>
      </c>
    </row>
    <row r="57" spans="16:54">
      <c r="P57" s="153"/>
      <c r="Q57" s="154">
        <v>40.097999999999999</v>
      </c>
      <c r="R57" s="154">
        <v>40.069000000000003</v>
      </c>
      <c r="S57" s="154"/>
      <c r="T57" s="154">
        <v>40.591000000000001</v>
      </c>
      <c r="U57" s="154">
        <v>60.271999999999998</v>
      </c>
      <c r="V57" s="328"/>
      <c r="W57" s="328"/>
      <c r="X57" s="328"/>
      <c r="Y57" s="328"/>
      <c r="Z57" s="328"/>
      <c r="AA57" s="328"/>
      <c r="AB57" s="328"/>
      <c r="AC57" s="328"/>
      <c r="AD57" s="328">
        <v>58.886000000000003</v>
      </c>
      <c r="AE57" s="328"/>
      <c r="AF57" s="328"/>
      <c r="AG57" s="328">
        <v>60.841999999999999</v>
      </c>
      <c r="AH57" s="328">
        <v>59.091999999999999</v>
      </c>
      <c r="AI57" s="328">
        <v>57.613</v>
      </c>
      <c r="AJ57" s="328">
        <v>58.576000000000001</v>
      </c>
      <c r="AK57" s="328">
        <v>57.055</v>
      </c>
      <c r="AL57" s="328"/>
      <c r="AM57" s="328"/>
      <c r="AN57" s="328"/>
      <c r="AO57" s="328"/>
      <c r="AP57" s="328"/>
      <c r="AQ57" s="328">
        <v>57.101999999999997</v>
      </c>
      <c r="AR57" s="328"/>
      <c r="AS57" s="328"/>
      <c r="AT57" s="328"/>
      <c r="AU57" s="328"/>
      <c r="AV57" s="328"/>
      <c r="AW57" s="328"/>
      <c r="AX57" s="328"/>
      <c r="AY57" s="154"/>
      <c r="AZ57" s="154">
        <v>39.396000000000001</v>
      </c>
      <c r="BA57" s="154">
        <v>40.091000000000001</v>
      </c>
      <c r="BB57" s="75">
        <v>39.563000000000002</v>
      </c>
    </row>
    <row r="58" spans="16:54">
      <c r="P58" s="153"/>
      <c r="Q58" s="154">
        <v>40.008000000000003</v>
      </c>
      <c r="R58" s="154">
        <v>40.134999999999998</v>
      </c>
      <c r="S58" s="154"/>
      <c r="T58" s="154">
        <v>40.695</v>
      </c>
      <c r="U58" s="154">
        <v>59.804000000000002</v>
      </c>
      <c r="V58" s="328"/>
      <c r="W58" s="328"/>
      <c r="X58" s="328"/>
      <c r="Y58" s="328"/>
      <c r="Z58" s="328"/>
      <c r="AA58" s="328"/>
      <c r="AB58" s="328"/>
      <c r="AC58" s="328"/>
      <c r="AD58" s="328">
        <v>58.750999999999998</v>
      </c>
      <c r="AE58" s="328"/>
      <c r="AF58" s="328"/>
      <c r="AG58" s="328">
        <v>60.295000000000002</v>
      </c>
      <c r="AH58" s="328">
        <v>59.192999999999998</v>
      </c>
      <c r="AI58" s="328">
        <v>57.521000000000001</v>
      </c>
      <c r="AJ58" s="328">
        <v>60.128</v>
      </c>
      <c r="AK58" s="328">
        <v>56.969000000000001</v>
      </c>
      <c r="AL58" s="328"/>
      <c r="AM58" s="328"/>
      <c r="AN58" s="328"/>
      <c r="AO58" s="328"/>
      <c r="AP58" s="328"/>
      <c r="AQ58" s="328">
        <v>57.209000000000003</v>
      </c>
      <c r="AR58" s="328"/>
      <c r="AS58" s="328"/>
      <c r="AT58" s="328"/>
      <c r="AU58" s="328"/>
      <c r="AV58" s="328"/>
      <c r="AW58" s="328"/>
      <c r="AX58" s="328"/>
      <c r="AY58" s="154"/>
      <c r="AZ58" s="154">
        <v>39.598999999999997</v>
      </c>
      <c r="BA58" s="154">
        <v>39.369999999999997</v>
      </c>
      <c r="BB58" s="75">
        <v>39.5</v>
      </c>
    </row>
    <row r="59" spans="16:54">
      <c r="P59" s="153"/>
      <c r="Q59" s="154">
        <v>40.113999999999997</v>
      </c>
      <c r="R59" s="154">
        <v>39.802</v>
      </c>
      <c r="S59" s="154"/>
      <c r="T59" s="154">
        <v>40.106999999999999</v>
      </c>
      <c r="U59" s="154">
        <v>59.302</v>
      </c>
      <c r="V59" s="328"/>
      <c r="W59" s="328"/>
      <c r="X59" s="328"/>
      <c r="Y59" s="328"/>
      <c r="Z59" s="328"/>
      <c r="AA59" s="328"/>
      <c r="AB59" s="328"/>
      <c r="AC59" s="328"/>
      <c r="AD59" s="328">
        <v>58.743000000000002</v>
      </c>
      <c r="AE59" s="328"/>
      <c r="AF59" s="328"/>
      <c r="AG59" s="328">
        <v>60.23</v>
      </c>
      <c r="AH59" s="328">
        <v>59.688000000000002</v>
      </c>
      <c r="AI59" s="328">
        <v>57.761000000000003</v>
      </c>
      <c r="AJ59" s="328">
        <v>57.99</v>
      </c>
      <c r="AK59" s="328">
        <v>56.883000000000003</v>
      </c>
      <c r="AL59" s="328"/>
      <c r="AM59" s="328"/>
      <c r="AN59" s="328"/>
      <c r="AO59" s="328"/>
      <c r="AP59" s="328"/>
      <c r="AQ59" s="328">
        <v>56.633000000000003</v>
      </c>
      <c r="AR59" s="328"/>
      <c r="AS59" s="328"/>
      <c r="AT59" s="328"/>
      <c r="AU59" s="328"/>
      <c r="AV59" s="328"/>
      <c r="AW59" s="328"/>
      <c r="AX59" s="328"/>
      <c r="AY59" s="154"/>
      <c r="AZ59" s="154">
        <v>39.585999999999999</v>
      </c>
      <c r="BA59" s="154">
        <v>39.356000000000002</v>
      </c>
      <c r="BB59" s="253"/>
    </row>
    <row r="60" spans="16:54">
      <c r="P60" s="153"/>
      <c r="Q60" s="154">
        <v>40.000999999999998</v>
      </c>
      <c r="R60" s="154">
        <v>40.128999999999998</v>
      </c>
      <c r="S60" s="154"/>
      <c r="T60" s="154">
        <v>40.284999999999997</v>
      </c>
      <c r="U60" s="154">
        <v>59.686999999999998</v>
      </c>
      <c r="V60" s="328"/>
      <c r="W60" s="328"/>
      <c r="X60" s="328"/>
      <c r="Y60" s="328"/>
      <c r="Z60" s="328"/>
      <c r="AA60" s="328"/>
      <c r="AB60" s="328"/>
      <c r="AC60" s="328"/>
      <c r="AD60" s="328">
        <v>58.792999999999999</v>
      </c>
      <c r="AE60" s="328"/>
      <c r="AF60" s="328"/>
      <c r="AG60" s="328">
        <v>59.92</v>
      </c>
      <c r="AH60" s="328">
        <v>59.085999999999999</v>
      </c>
      <c r="AI60" s="328">
        <v>57.959000000000003</v>
      </c>
      <c r="AJ60" s="328">
        <v>57.572000000000003</v>
      </c>
      <c r="AK60" s="328">
        <v>62.552999999999997</v>
      </c>
      <c r="AL60" s="328"/>
      <c r="AM60" s="328"/>
      <c r="AN60" s="328"/>
      <c r="AO60" s="328"/>
      <c r="AP60" s="328"/>
      <c r="AQ60" s="328">
        <v>56.415999999999997</v>
      </c>
      <c r="AR60" s="328"/>
      <c r="AS60" s="328"/>
      <c r="AT60" s="328"/>
      <c r="AU60" s="328"/>
      <c r="AV60" s="328"/>
      <c r="AW60" s="328"/>
      <c r="AX60" s="328"/>
      <c r="AY60" s="154"/>
      <c r="AZ60" s="154">
        <v>39.759</v>
      </c>
      <c r="BA60" s="154">
        <v>39.499000000000002</v>
      </c>
      <c r="BB60" s="253"/>
    </row>
    <row r="61" spans="16:54">
      <c r="P61" s="153"/>
      <c r="Q61" s="154">
        <v>40.118000000000002</v>
      </c>
      <c r="R61" s="154">
        <v>39.959000000000003</v>
      </c>
      <c r="S61" s="154"/>
      <c r="T61" s="154">
        <v>40.222999999999999</v>
      </c>
      <c r="U61" s="154">
        <v>59.631</v>
      </c>
      <c r="V61" s="328"/>
      <c r="W61" s="328"/>
      <c r="X61" s="328"/>
      <c r="Y61" s="328"/>
      <c r="Z61" s="328"/>
      <c r="AA61" s="328"/>
      <c r="AB61" s="328"/>
      <c r="AC61" s="328"/>
      <c r="AD61" s="328">
        <v>58.756</v>
      </c>
      <c r="AE61" s="328"/>
      <c r="AF61" s="328"/>
      <c r="AG61" s="328">
        <v>59.889000000000003</v>
      </c>
      <c r="AH61" s="328">
        <v>59.463000000000001</v>
      </c>
      <c r="AI61" s="328">
        <v>57.506999999999998</v>
      </c>
      <c r="AJ61" s="328">
        <v>57.484999999999999</v>
      </c>
      <c r="AK61" s="328">
        <v>57.177999999999997</v>
      </c>
      <c r="AL61" s="328"/>
      <c r="AM61" s="328"/>
      <c r="AN61" s="328"/>
      <c r="AO61" s="328"/>
      <c r="AP61" s="328"/>
      <c r="AQ61" s="328">
        <v>57.128</v>
      </c>
      <c r="AR61" s="328"/>
      <c r="AS61" s="328"/>
      <c r="AT61" s="328"/>
      <c r="AU61" s="328"/>
      <c r="AV61" s="328"/>
      <c r="AW61" s="328"/>
      <c r="AX61" s="328"/>
      <c r="AY61" s="154"/>
      <c r="AZ61" s="154">
        <v>39.552</v>
      </c>
      <c r="BA61" s="154">
        <v>39.624000000000002</v>
      </c>
      <c r="BB61" s="253"/>
    </row>
    <row r="62" spans="16:54">
      <c r="P62" s="153"/>
      <c r="Q62" s="154">
        <v>39.99</v>
      </c>
      <c r="R62" s="154">
        <v>39.935000000000002</v>
      </c>
      <c r="S62" s="154"/>
      <c r="T62" s="154">
        <v>40.17</v>
      </c>
      <c r="U62" s="154">
        <v>59.543999999999997</v>
      </c>
      <c r="V62" s="328"/>
      <c r="W62" s="328"/>
      <c r="X62" s="328"/>
      <c r="Y62" s="328"/>
      <c r="Z62" s="328"/>
      <c r="AA62" s="328"/>
      <c r="AB62" s="328"/>
      <c r="AC62" s="328"/>
      <c r="AD62" s="328">
        <v>58.777999999999999</v>
      </c>
      <c r="AE62" s="328"/>
      <c r="AF62" s="328"/>
      <c r="AG62" s="328">
        <v>59.802</v>
      </c>
      <c r="AH62" s="328">
        <v>60.015000000000001</v>
      </c>
      <c r="AI62" s="328">
        <v>60.088999999999999</v>
      </c>
      <c r="AJ62" s="328">
        <v>57.506</v>
      </c>
      <c r="AK62" s="328">
        <v>58.104999999999997</v>
      </c>
      <c r="AL62" s="328"/>
      <c r="AM62" s="328"/>
      <c r="AN62" s="328"/>
      <c r="AO62" s="328"/>
      <c r="AP62" s="328"/>
      <c r="AQ62" s="328">
        <v>57.003999999999998</v>
      </c>
      <c r="AR62" s="328"/>
      <c r="AS62" s="328"/>
      <c r="AT62" s="328"/>
      <c r="AU62" s="328"/>
      <c r="AV62" s="328"/>
      <c r="AW62" s="328"/>
      <c r="AX62" s="328"/>
      <c r="AY62" s="154"/>
      <c r="AZ62" s="154">
        <v>40.6</v>
      </c>
      <c r="BA62" s="154">
        <v>39.595999999999997</v>
      </c>
      <c r="BB62" s="253"/>
    </row>
    <row r="63" spans="16:54">
      <c r="P63" s="153"/>
      <c r="Q63" s="154">
        <v>40.073999999999998</v>
      </c>
      <c r="R63" s="154">
        <v>39.976999999999997</v>
      </c>
      <c r="S63" s="154"/>
      <c r="T63" s="154">
        <v>40.203000000000003</v>
      </c>
      <c r="U63" s="154">
        <v>59.960999999999999</v>
      </c>
      <c r="V63" s="328"/>
      <c r="W63" s="328"/>
      <c r="X63" s="328"/>
      <c r="Y63" s="328"/>
      <c r="Z63" s="328"/>
      <c r="AA63" s="328"/>
      <c r="AB63" s="328"/>
      <c r="AC63" s="328"/>
      <c r="AD63" s="328">
        <v>58.774999999999999</v>
      </c>
      <c r="AE63" s="328"/>
      <c r="AF63" s="328"/>
      <c r="AG63" s="328">
        <v>59.807000000000002</v>
      </c>
      <c r="AH63" s="328">
        <v>60.100999999999999</v>
      </c>
      <c r="AI63" s="328">
        <v>57.988999999999997</v>
      </c>
      <c r="AJ63" s="328">
        <v>56.725000000000001</v>
      </c>
      <c r="AK63" s="328">
        <v>58.088999999999999</v>
      </c>
      <c r="AL63" s="328"/>
      <c r="AM63" s="328"/>
      <c r="AN63" s="328"/>
      <c r="AO63" s="328"/>
      <c r="AP63" s="328"/>
      <c r="AQ63" s="328">
        <v>57.084000000000003</v>
      </c>
      <c r="AR63" s="328"/>
      <c r="AS63" s="328"/>
      <c r="AT63" s="328"/>
      <c r="AU63" s="328"/>
      <c r="AV63" s="328"/>
      <c r="AW63" s="328"/>
      <c r="AX63" s="328"/>
      <c r="AY63" s="154"/>
      <c r="AZ63" s="154">
        <v>39.820999999999998</v>
      </c>
      <c r="BA63" s="154">
        <v>39.591000000000001</v>
      </c>
      <c r="BB63" s="253"/>
    </row>
    <row r="64" spans="16:54">
      <c r="P64" s="153"/>
      <c r="Q64" s="154">
        <v>39.951999999999998</v>
      </c>
      <c r="R64" s="154">
        <v>40.189</v>
      </c>
      <c r="S64" s="154"/>
      <c r="T64" s="154">
        <v>40.243000000000002</v>
      </c>
      <c r="U64" s="154"/>
      <c r="V64" s="328"/>
      <c r="W64" s="328"/>
      <c r="X64" s="328"/>
      <c r="Y64" s="328"/>
      <c r="Z64" s="328"/>
      <c r="AA64" s="328"/>
      <c r="AB64" s="328"/>
      <c r="AC64" s="328"/>
      <c r="AD64" s="328">
        <v>58.911999999999999</v>
      </c>
      <c r="AE64" s="328"/>
      <c r="AF64" s="328"/>
      <c r="AG64" s="328">
        <v>59.414000000000001</v>
      </c>
      <c r="AH64" s="328">
        <v>59.572000000000003</v>
      </c>
      <c r="AI64" s="328">
        <v>58.337000000000003</v>
      </c>
      <c r="AJ64" s="328">
        <v>57.777999999999999</v>
      </c>
      <c r="AK64" s="328">
        <v>57.860999999999997</v>
      </c>
      <c r="AL64" s="328"/>
      <c r="AM64" s="328"/>
      <c r="AN64" s="328"/>
      <c r="AO64" s="328"/>
      <c r="AP64" s="328"/>
      <c r="AQ64" s="328">
        <v>56.999000000000002</v>
      </c>
      <c r="AR64" s="328"/>
      <c r="AS64" s="328"/>
      <c r="AT64" s="328"/>
      <c r="AU64" s="328"/>
      <c r="AV64" s="328"/>
      <c r="AW64" s="328"/>
      <c r="AX64" s="328"/>
      <c r="AY64" s="154"/>
      <c r="AZ64" s="154">
        <v>39.701999999999998</v>
      </c>
      <c r="BA64" s="154">
        <v>39.347999999999999</v>
      </c>
      <c r="BB64" s="253"/>
    </row>
    <row r="65" spans="16:54">
      <c r="P65" s="153"/>
      <c r="Q65" s="154">
        <v>39.94</v>
      </c>
      <c r="R65" s="154">
        <v>39.993000000000002</v>
      </c>
      <c r="S65" s="154"/>
      <c r="T65" s="154">
        <v>40.186999999999998</v>
      </c>
      <c r="U65" s="154"/>
      <c r="V65" s="328"/>
      <c r="W65" s="328"/>
      <c r="X65" s="328"/>
      <c r="Y65" s="328"/>
      <c r="Z65" s="328"/>
      <c r="AA65" s="328"/>
      <c r="AB65" s="328"/>
      <c r="AC65" s="328"/>
      <c r="AD65" s="328">
        <v>59.453000000000003</v>
      </c>
      <c r="AE65" s="328"/>
      <c r="AF65" s="328"/>
      <c r="AG65" s="328">
        <v>60.064999999999998</v>
      </c>
      <c r="AH65" s="328">
        <v>62.094000000000001</v>
      </c>
      <c r="AI65" s="328">
        <v>57.198999999999998</v>
      </c>
      <c r="AJ65" s="328">
        <v>57.134999999999998</v>
      </c>
      <c r="AK65" s="328">
        <v>57.936999999999998</v>
      </c>
      <c r="AL65" s="328"/>
      <c r="AM65" s="328"/>
      <c r="AN65" s="328"/>
      <c r="AO65" s="328"/>
      <c r="AP65" s="328"/>
      <c r="AQ65" s="328">
        <v>57.457999999999998</v>
      </c>
      <c r="AR65" s="328"/>
      <c r="AS65" s="328"/>
      <c r="AT65" s="328"/>
      <c r="AU65" s="328"/>
      <c r="AV65" s="328"/>
      <c r="AW65" s="328"/>
      <c r="AX65" s="328"/>
      <c r="AY65" s="154"/>
      <c r="AZ65" s="154">
        <v>39.840000000000003</v>
      </c>
      <c r="BA65" s="154">
        <v>39.619999999999997</v>
      </c>
      <c r="BB65" s="253"/>
    </row>
    <row r="66" spans="16:54">
      <c r="P66" s="153"/>
      <c r="Q66" s="154">
        <v>40.258000000000003</v>
      </c>
      <c r="R66" s="154">
        <v>39.896000000000001</v>
      </c>
      <c r="S66" s="154"/>
      <c r="T66" s="154">
        <v>39.966999999999999</v>
      </c>
      <c r="U66" s="154"/>
      <c r="V66" s="328"/>
      <c r="W66" s="328"/>
      <c r="X66" s="328"/>
      <c r="Y66" s="328"/>
      <c r="Z66" s="328"/>
      <c r="AA66" s="328"/>
      <c r="AB66" s="328"/>
      <c r="AC66" s="328"/>
      <c r="AD66" s="328">
        <v>58.932000000000002</v>
      </c>
      <c r="AE66" s="328"/>
      <c r="AF66" s="328"/>
      <c r="AG66" s="328">
        <v>59.44</v>
      </c>
      <c r="AH66" s="328">
        <v>61.677</v>
      </c>
      <c r="AI66" s="328">
        <v>58.154000000000003</v>
      </c>
      <c r="AJ66" s="328">
        <v>57.328000000000003</v>
      </c>
      <c r="AK66" s="328">
        <v>57.771000000000001</v>
      </c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154"/>
      <c r="AZ66" s="154">
        <v>39.46</v>
      </c>
      <c r="BA66" s="154">
        <v>40.826000000000001</v>
      </c>
      <c r="BB66" s="253"/>
    </row>
    <row r="67" spans="16:54">
      <c r="P67" s="153"/>
      <c r="Q67" s="154">
        <v>40.295000000000002</v>
      </c>
      <c r="R67" s="154">
        <v>39.999000000000002</v>
      </c>
      <c r="S67" s="154"/>
      <c r="T67" s="154">
        <v>40.08</v>
      </c>
      <c r="U67" s="154"/>
      <c r="V67" s="328"/>
      <c r="W67" s="328"/>
      <c r="X67" s="328"/>
      <c r="Y67" s="328"/>
      <c r="Z67" s="328"/>
      <c r="AA67" s="328"/>
      <c r="AB67" s="328"/>
      <c r="AC67" s="328"/>
      <c r="AD67" s="328">
        <v>58.561</v>
      </c>
      <c r="AE67" s="328"/>
      <c r="AF67" s="328"/>
      <c r="AG67" s="328">
        <v>59.781999999999996</v>
      </c>
      <c r="AH67" s="328">
        <v>60.22</v>
      </c>
      <c r="AI67" s="328">
        <v>58.12</v>
      </c>
      <c r="AJ67" s="328">
        <v>57.447000000000003</v>
      </c>
      <c r="AK67" s="328">
        <v>57.454000000000001</v>
      </c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154"/>
      <c r="AZ67" s="154">
        <v>39.74</v>
      </c>
      <c r="BA67" s="154">
        <v>40.054000000000002</v>
      </c>
      <c r="BB67" s="253"/>
    </row>
    <row r="68" spans="16:54">
      <c r="P68" s="153"/>
      <c r="Q68" s="154">
        <v>40.134999999999998</v>
      </c>
      <c r="R68" s="154">
        <v>39.777999999999999</v>
      </c>
      <c r="S68" s="154"/>
      <c r="T68" s="154">
        <v>40.067999999999998</v>
      </c>
      <c r="U68" s="154"/>
      <c r="V68" s="328"/>
      <c r="W68" s="328"/>
      <c r="X68" s="328"/>
      <c r="Y68" s="328"/>
      <c r="Z68" s="328"/>
      <c r="AA68" s="328"/>
      <c r="AB68" s="328"/>
      <c r="AC68" s="328"/>
      <c r="AD68" s="328">
        <v>59.052999999999997</v>
      </c>
      <c r="AE68" s="328"/>
      <c r="AF68" s="328"/>
      <c r="AG68" s="328">
        <v>59.514000000000003</v>
      </c>
      <c r="AH68" s="328">
        <v>59.764000000000003</v>
      </c>
      <c r="AI68" s="328">
        <v>58.494</v>
      </c>
      <c r="AJ68" s="328">
        <v>57.387</v>
      </c>
      <c r="AK68" s="328">
        <v>57.616</v>
      </c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154"/>
      <c r="AZ68" s="154">
        <v>40.81</v>
      </c>
      <c r="BA68" s="154">
        <v>39.902999999999999</v>
      </c>
      <c r="BB68" s="253"/>
    </row>
    <row r="69" spans="16:54">
      <c r="P69" s="153"/>
      <c r="Q69" s="154">
        <v>40.331000000000003</v>
      </c>
      <c r="R69" s="154">
        <v>40.167000000000002</v>
      </c>
      <c r="S69" s="154"/>
      <c r="T69" s="154">
        <v>40.405000000000001</v>
      </c>
      <c r="U69" s="154"/>
      <c r="V69" s="328"/>
      <c r="W69" s="328"/>
      <c r="X69" s="328"/>
      <c r="Y69" s="328"/>
      <c r="Z69" s="328"/>
      <c r="AA69" s="328"/>
      <c r="AB69" s="328"/>
      <c r="AC69" s="328"/>
      <c r="AD69" s="328">
        <v>58.793999999999997</v>
      </c>
      <c r="AE69" s="328"/>
      <c r="AF69" s="328"/>
      <c r="AG69" s="328">
        <v>59.514000000000003</v>
      </c>
      <c r="AH69" s="328">
        <v>61.235999999999997</v>
      </c>
      <c r="AI69" s="328">
        <v>57.756</v>
      </c>
      <c r="AJ69" s="328">
        <v>57.430999999999997</v>
      </c>
      <c r="AK69" s="328">
        <v>58.505000000000003</v>
      </c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154"/>
      <c r="AZ69" s="154">
        <v>39.524999999999999</v>
      </c>
      <c r="BA69" s="154">
        <v>40.027999999999999</v>
      </c>
      <c r="BB69" s="253"/>
    </row>
    <row r="70" spans="16:54">
      <c r="P70" s="153"/>
      <c r="Q70" s="154">
        <v>41.203000000000003</v>
      </c>
      <c r="R70" s="154">
        <v>40.28</v>
      </c>
      <c r="S70" s="154"/>
      <c r="T70" s="154">
        <v>40.137999999999998</v>
      </c>
      <c r="U70" s="154"/>
      <c r="V70" s="328"/>
      <c r="W70" s="328"/>
      <c r="X70" s="328"/>
      <c r="Y70" s="328"/>
      <c r="Z70" s="328"/>
      <c r="AA70" s="328"/>
      <c r="AB70" s="328"/>
      <c r="AC70" s="328"/>
      <c r="AD70" s="328">
        <v>58.716999999999999</v>
      </c>
      <c r="AE70" s="328"/>
      <c r="AF70" s="328"/>
      <c r="AG70" s="328">
        <v>60.223999999999997</v>
      </c>
      <c r="AH70" s="328">
        <v>59.747999999999998</v>
      </c>
      <c r="AI70" s="328">
        <v>57.874000000000002</v>
      </c>
      <c r="AJ70" s="328">
        <v>57.558999999999997</v>
      </c>
      <c r="AK70" s="328">
        <v>58.002000000000002</v>
      </c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154"/>
      <c r="AZ70" s="154">
        <v>39.487000000000002</v>
      </c>
      <c r="BA70" s="154">
        <v>39.594000000000001</v>
      </c>
      <c r="BB70" s="253"/>
    </row>
    <row r="71" spans="16:54">
      <c r="P71" s="153"/>
      <c r="Q71" s="154">
        <v>40.844999999999999</v>
      </c>
      <c r="R71" s="154">
        <v>39.985999999999997</v>
      </c>
      <c r="S71" s="154"/>
      <c r="T71" s="154">
        <v>40.219000000000001</v>
      </c>
      <c r="U71" s="154"/>
      <c r="V71" s="328"/>
      <c r="W71" s="328"/>
      <c r="X71" s="328"/>
      <c r="Y71" s="328"/>
      <c r="Z71" s="328"/>
      <c r="AA71" s="328"/>
      <c r="AB71" s="328"/>
      <c r="AC71" s="328"/>
      <c r="AD71" s="328">
        <v>58.624000000000002</v>
      </c>
      <c r="AE71" s="328"/>
      <c r="AF71" s="328"/>
      <c r="AG71" s="328">
        <v>59.988999999999997</v>
      </c>
      <c r="AH71" s="328">
        <v>59.893999999999998</v>
      </c>
      <c r="AI71" s="328">
        <v>57.61</v>
      </c>
      <c r="AJ71" s="328">
        <v>57.668999999999997</v>
      </c>
      <c r="AK71" s="328">
        <v>57.707000000000001</v>
      </c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154"/>
      <c r="AZ71" s="154">
        <v>39.534999999999997</v>
      </c>
      <c r="BA71" s="154">
        <v>39.584000000000003</v>
      </c>
      <c r="BB71" s="253"/>
    </row>
    <row r="72" spans="16:54">
      <c r="P72" s="153"/>
      <c r="Q72" s="154">
        <v>40.31</v>
      </c>
      <c r="R72" s="154">
        <v>40.99</v>
      </c>
      <c r="S72" s="154"/>
      <c r="T72" s="154">
        <v>40.456000000000003</v>
      </c>
      <c r="U72" s="154"/>
      <c r="V72" s="328"/>
      <c r="W72" s="328"/>
      <c r="X72" s="328"/>
      <c r="Y72" s="328"/>
      <c r="Z72" s="328"/>
      <c r="AA72" s="328"/>
      <c r="AB72" s="328"/>
      <c r="AC72" s="328"/>
      <c r="AD72" s="328">
        <v>58.277999999999999</v>
      </c>
      <c r="AE72" s="328"/>
      <c r="AF72" s="328"/>
      <c r="AG72" s="328">
        <v>59.344000000000001</v>
      </c>
      <c r="AH72" s="328">
        <v>60.093000000000004</v>
      </c>
      <c r="AI72" s="328">
        <v>58.183999999999997</v>
      </c>
      <c r="AJ72" s="328">
        <v>57.323999999999998</v>
      </c>
      <c r="AK72" s="328">
        <v>57.771000000000001</v>
      </c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154"/>
      <c r="AZ72" s="154">
        <v>39.853000000000002</v>
      </c>
      <c r="BA72" s="154">
        <v>39.847000000000001</v>
      </c>
      <c r="BB72" s="253"/>
    </row>
    <row r="73" spans="16:54">
      <c r="P73" s="153"/>
      <c r="Q73" s="154">
        <v>41.701999999999998</v>
      </c>
      <c r="R73" s="156">
        <v>40.450000000000003</v>
      </c>
      <c r="S73" s="154"/>
      <c r="T73" s="154">
        <v>40.305</v>
      </c>
      <c r="U73" s="154"/>
      <c r="V73" s="328"/>
      <c r="W73" s="328"/>
      <c r="X73" s="328"/>
      <c r="Y73" s="328"/>
      <c r="Z73" s="328"/>
      <c r="AA73" s="328"/>
      <c r="AB73" s="328"/>
      <c r="AC73" s="328"/>
      <c r="AD73" s="328">
        <v>58.878999999999998</v>
      </c>
      <c r="AE73" s="328"/>
      <c r="AF73" s="328"/>
      <c r="AG73" s="328">
        <v>59.795999999999999</v>
      </c>
      <c r="AH73" s="328">
        <v>60.421999999999997</v>
      </c>
      <c r="AI73" s="328">
        <v>59.06</v>
      </c>
      <c r="AJ73" s="328">
        <v>57.079000000000001</v>
      </c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154"/>
      <c r="AZ73" s="154">
        <v>39.930999999999997</v>
      </c>
      <c r="BA73" s="154">
        <v>39.35</v>
      </c>
      <c r="BB73" s="253"/>
    </row>
    <row r="74" spans="16:54">
      <c r="P74" s="153"/>
      <c r="Q74" s="154">
        <v>40.683</v>
      </c>
      <c r="R74" s="154">
        <v>45.825000000000003</v>
      </c>
      <c r="S74" s="154"/>
      <c r="T74" s="154">
        <v>40.308999999999997</v>
      </c>
      <c r="U74" s="154"/>
      <c r="V74" s="328"/>
      <c r="W74" s="328"/>
      <c r="X74" s="328"/>
      <c r="Y74" s="328"/>
      <c r="Z74" s="328"/>
      <c r="AA74" s="328"/>
      <c r="AB74" s="328"/>
      <c r="AC74" s="328"/>
      <c r="AD74" s="328">
        <v>59.673000000000002</v>
      </c>
      <c r="AE74" s="328"/>
      <c r="AF74" s="328"/>
      <c r="AG74" s="328">
        <v>60.552</v>
      </c>
      <c r="AH74" s="328">
        <v>61.780999999999999</v>
      </c>
      <c r="AI74" s="328">
        <v>58.381</v>
      </c>
      <c r="AJ74" s="328">
        <v>57.503999999999998</v>
      </c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154"/>
      <c r="AZ74" s="154">
        <v>39.606999999999999</v>
      </c>
      <c r="BA74" s="154">
        <v>39.357999999999997</v>
      </c>
      <c r="BB74" s="253"/>
    </row>
    <row r="75" spans="16:54">
      <c r="P75" s="153"/>
      <c r="Q75" s="154">
        <v>40.218000000000004</v>
      </c>
      <c r="R75" s="154">
        <v>40.249000000000002</v>
      </c>
      <c r="S75" s="154"/>
      <c r="T75" s="154">
        <v>40.557000000000002</v>
      </c>
      <c r="U75" s="154"/>
      <c r="V75" s="328"/>
      <c r="W75" s="328"/>
      <c r="X75" s="328"/>
      <c r="Y75" s="328"/>
      <c r="Z75" s="328"/>
      <c r="AA75" s="328"/>
      <c r="AB75" s="328"/>
      <c r="AC75" s="328"/>
      <c r="AD75" s="328">
        <v>59.100999999999999</v>
      </c>
      <c r="AE75" s="328"/>
      <c r="AF75" s="328"/>
      <c r="AG75" s="328">
        <v>60.408999999999999</v>
      </c>
      <c r="AH75" s="328">
        <v>60.521999999999998</v>
      </c>
      <c r="AI75" s="328">
        <v>58.917999999999999</v>
      </c>
      <c r="AJ75" s="328">
        <v>57.808</v>
      </c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154"/>
      <c r="AZ75" s="154">
        <v>39.454000000000001</v>
      </c>
      <c r="BA75" s="154">
        <v>39.576000000000001</v>
      </c>
      <c r="BB75" s="253"/>
    </row>
    <row r="76" spans="16:54">
      <c r="P76" s="153"/>
      <c r="Q76" s="154">
        <v>40.374000000000002</v>
      </c>
      <c r="R76" s="154">
        <v>40.186999999999998</v>
      </c>
      <c r="S76" s="154"/>
      <c r="T76" s="154">
        <v>40.546999999999997</v>
      </c>
      <c r="U76" s="154"/>
      <c r="V76" s="328"/>
      <c r="W76" s="328"/>
      <c r="X76" s="328"/>
      <c r="Y76" s="328"/>
      <c r="Z76" s="328"/>
      <c r="AA76" s="328"/>
      <c r="AB76" s="328"/>
      <c r="AC76" s="328"/>
      <c r="AD76" s="328">
        <v>59.253</v>
      </c>
      <c r="AE76" s="328"/>
      <c r="AF76" s="328"/>
      <c r="AG76" s="328">
        <v>61.283999999999999</v>
      </c>
      <c r="AH76" s="328"/>
      <c r="AI76" s="328">
        <v>58.079000000000001</v>
      </c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154"/>
      <c r="AZ76" s="154">
        <v>39.49</v>
      </c>
      <c r="BA76" s="154">
        <v>39.482999999999997</v>
      </c>
      <c r="BB76" s="253"/>
    </row>
    <row r="77" spans="16:54">
      <c r="P77" s="153"/>
      <c r="Q77" s="154">
        <v>40.319000000000003</v>
      </c>
      <c r="R77" s="154">
        <v>40.484000000000002</v>
      </c>
      <c r="S77" s="154"/>
      <c r="T77" s="154">
        <v>40.429000000000002</v>
      </c>
      <c r="U77" s="154"/>
      <c r="V77" s="328"/>
      <c r="W77" s="328"/>
      <c r="X77" s="328"/>
      <c r="Y77" s="328"/>
      <c r="Z77" s="328"/>
      <c r="AA77" s="328"/>
      <c r="AB77" s="328"/>
      <c r="AC77" s="328"/>
      <c r="AD77" s="328">
        <v>58.502000000000002</v>
      </c>
      <c r="AE77" s="328"/>
      <c r="AF77" s="328"/>
      <c r="AG77" s="328">
        <v>61.445999999999998</v>
      </c>
      <c r="AH77" s="328"/>
      <c r="AI77" s="328">
        <v>58.167000000000002</v>
      </c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154"/>
      <c r="AZ77" s="154">
        <v>39.658999999999999</v>
      </c>
      <c r="BA77" s="154">
        <v>39.844999999999999</v>
      </c>
      <c r="BB77" s="253"/>
    </row>
    <row r="78" spans="16:54">
      <c r="P78" s="153"/>
      <c r="Q78" s="154">
        <v>40.603000000000002</v>
      </c>
      <c r="R78" s="154">
        <v>40.252000000000002</v>
      </c>
      <c r="S78" s="154"/>
      <c r="T78" s="154">
        <v>40.411999999999999</v>
      </c>
      <c r="U78" s="154"/>
      <c r="V78" s="328"/>
      <c r="W78" s="328"/>
      <c r="X78" s="328"/>
      <c r="Y78" s="328"/>
      <c r="Z78" s="328"/>
      <c r="AA78" s="328"/>
      <c r="AB78" s="328"/>
      <c r="AC78" s="328"/>
      <c r="AD78" s="328">
        <v>58.401000000000003</v>
      </c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154"/>
      <c r="AZ78" s="154">
        <v>39.442999999999998</v>
      </c>
      <c r="BA78" s="154">
        <v>39.393999999999998</v>
      </c>
      <c r="BB78" s="253"/>
    </row>
    <row r="79" spans="16:54">
      <c r="P79" s="153"/>
      <c r="Q79" s="154">
        <v>40.348999999999997</v>
      </c>
      <c r="R79" s="154">
        <v>40.075000000000003</v>
      </c>
      <c r="S79" s="154"/>
      <c r="T79" s="154">
        <v>40.381999999999998</v>
      </c>
      <c r="U79" s="154"/>
      <c r="V79" s="328"/>
      <c r="W79" s="328"/>
      <c r="X79" s="328"/>
      <c r="Y79" s="328"/>
      <c r="Z79" s="328"/>
      <c r="AA79" s="328"/>
      <c r="AB79" s="328"/>
      <c r="AC79" s="328"/>
      <c r="AD79" s="328">
        <v>58.671999999999997</v>
      </c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154"/>
      <c r="AZ79" s="154">
        <v>39.777000000000001</v>
      </c>
      <c r="BA79" s="154">
        <v>39.790999999999997</v>
      </c>
      <c r="BB79" s="253"/>
    </row>
    <row r="80" spans="16:54">
      <c r="P80" s="153"/>
      <c r="Q80" s="154">
        <v>40.107999999999997</v>
      </c>
      <c r="R80" s="154">
        <v>40.372999999999998</v>
      </c>
      <c r="S80" s="154"/>
      <c r="T80" s="154">
        <v>40.482999999999997</v>
      </c>
      <c r="U80" s="154"/>
      <c r="V80" s="328"/>
      <c r="W80" s="328"/>
      <c r="X80" s="328"/>
      <c r="Y80" s="328"/>
      <c r="Z80" s="328"/>
      <c r="AA80" s="328"/>
      <c r="AB80" s="328"/>
      <c r="AC80" s="328"/>
      <c r="AD80" s="328">
        <v>59.067999999999998</v>
      </c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154"/>
      <c r="AZ80" s="154">
        <v>40.448999999999998</v>
      </c>
      <c r="BA80" s="154">
        <v>39.457000000000001</v>
      </c>
      <c r="BB80" s="253"/>
    </row>
    <row r="81" spans="16:54">
      <c r="P81" s="153"/>
      <c r="Q81" s="154">
        <v>40.28</v>
      </c>
      <c r="R81" s="154">
        <v>40.588999999999999</v>
      </c>
      <c r="S81" s="154"/>
      <c r="T81" s="154">
        <v>40.96</v>
      </c>
      <c r="U81" s="154"/>
      <c r="V81" s="328"/>
      <c r="W81" s="328"/>
      <c r="X81" s="328"/>
      <c r="Y81" s="328"/>
      <c r="Z81" s="328"/>
      <c r="AA81" s="328"/>
      <c r="AB81" s="328"/>
      <c r="AC81" s="328"/>
      <c r="AD81" s="328">
        <v>58.966000000000001</v>
      </c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154"/>
      <c r="AZ81" s="154">
        <v>39.674999999999997</v>
      </c>
      <c r="BA81" s="154">
        <v>38.923999999999999</v>
      </c>
      <c r="BB81" s="253"/>
    </row>
    <row r="82" spans="16:54">
      <c r="P82" s="153"/>
      <c r="Q82" s="154">
        <v>40.497999999999998</v>
      </c>
      <c r="R82" s="154">
        <v>40.439</v>
      </c>
      <c r="S82" s="154"/>
      <c r="T82" s="154">
        <v>40.625999999999998</v>
      </c>
      <c r="U82" s="154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154"/>
      <c r="AZ82" s="154">
        <v>39.225000000000001</v>
      </c>
      <c r="BA82" s="154">
        <v>39.26</v>
      </c>
      <c r="BB82" s="253"/>
    </row>
    <row r="83" spans="16:54">
      <c r="P83" s="153"/>
      <c r="Q83" s="154">
        <v>40.340000000000003</v>
      </c>
      <c r="R83" s="154">
        <v>40.185000000000002</v>
      </c>
      <c r="S83" s="154"/>
      <c r="T83" s="154">
        <v>40.555999999999997</v>
      </c>
      <c r="U83" s="154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154"/>
      <c r="AZ83" s="154">
        <v>39.17</v>
      </c>
      <c r="BA83" s="154">
        <v>39.624000000000002</v>
      </c>
      <c r="BB83" s="253"/>
    </row>
    <row r="84" spans="16:54">
      <c r="P84" s="153"/>
      <c r="Q84" s="154">
        <v>40.311</v>
      </c>
      <c r="R84" s="154">
        <v>40.11</v>
      </c>
      <c r="S84" s="154"/>
      <c r="T84" s="154"/>
      <c r="U84" s="154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328"/>
      <c r="AY84" s="154"/>
      <c r="AZ84" s="154">
        <v>39.229999999999997</v>
      </c>
      <c r="BA84" s="154">
        <v>39.438000000000002</v>
      </c>
      <c r="BB84" s="253"/>
    </row>
    <row r="85" spans="16:54">
      <c r="P85" s="153"/>
      <c r="Q85" s="154">
        <v>40.975999999999999</v>
      </c>
      <c r="R85" s="154">
        <v>40.375999999999998</v>
      </c>
      <c r="S85" s="154"/>
      <c r="T85" s="154"/>
      <c r="U85" s="154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154"/>
      <c r="AZ85" s="154">
        <v>39.5</v>
      </c>
      <c r="BA85" s="154">
        <v>39.326000000000001</v>
      </c>
      <c r="BB85" s="253"/>
    </row>
    <row r="86" spans="16:54">
      <c r="P86" s="153"/>
      <c r="Q86" s="154">
        <v>42.222999999999999</v>
      </c>
      <c r="R86" s="154">
        <v>40.024000000000001</v>
      </c>
      <c r="S86" s="154"/>
      <c r="T86" s="154"/>
      <c r="U86" s="154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154"/>
      <c r="AZ86" s="154">
        <v>39.71</v>
      </c>
      <c r="BA86" s="154">
        <v>39.447000000000003</v>
      </c>
      <c r="BB86" s="253"/>
    </row>
    <row r="87" spans="16:54">
      <c r="P87" s="153"/>
      <c r="Q87" s="154">
        <v>40.094999999999999</v>
      </c>
      <c r="R87" s="154">
        <v>39.915999999999997</v>
      </c>
      <c r="S87" s="154"/>
      <c r="T87" s="154"/>
      <c r="U87" s="154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  <c r="AY87" s="154"/>
      <c r="AZ87" s="154"/>
      <c r="BA87" s="154">
        <v>39.33</v>
      </c>
      <c r="BB87" s="253"/>
    </row>
    <row r="88" spans="16:54">
      <c r="P88" s="153"/>
      <c r="Q88" s="154">
        <v>40.475000000000001</v>
      </c>
      <c r="R88" s="154">
        <v>40.249000000000002</v>
      </c>
      <c r="S88" s="154"/>
      <c r="T88" s="154"/>
      <c r="U88" s="154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154"/>
      <c r="AZ88" s="154"/>
      <c r="BA88" s="154">
        <v>39.274000000000001</v>
      </c>
      <c r="BB88" s="253"/>
    </row>
    <row r="89" spans="16:54">
      <c r="P89" s="153"/>
      <c r="Q89" s="154">
        <v>40.28</v>
      </c>
      <c r="R89" s="154">
        <v>40.087000000000003</v>
      </c>
      <c r="S89" s="154"/>
      <c r="T89" s="154"/>
      <c r="U89" s="154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154"/>
      <c r="AZ89" s="154"/>
      <c r="BA89" s="154">
        <v>39.201000000000001</v>
      </c>
      <c r="BB89" s="253"/>
    </row>
    <row r="90" spans="16:54">
      <c r="P90" s="153"/>
      <c r="Q90" s="154"/>
      <c r="R90" s="154">
        <v>40.271999999999998</v>
      </c>
      <c r="S90" s="154"/>
      <c r="T90" s="154"/>
      <c r="U90" s="154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154"/>
      <c r="AZ90" s="154"/>
      <c r="BA90" s="154">
        <v>39.457000000000001</v>
      </c>
      <c r="BB90" s="253"/>
    </row>
    <row r="91" spans="16:54">
      <c r="P91" s="153"/>
      <c r="Q91" s="154"/>
      <c r="R91" s="154">
        <v>40.222999999999999</v>
      </c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>
        <v>41.709000000000003</v>
      </c>
      <c r="BB91" s="253"/>
    </row>
    <row r="92" spans="16:54">
      <c r="P92" s="153"/>
      <c r="Q92" s="154"/>
      <c r="R92" s="154">
        <v>39.93</v>
      </c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>
        <v>39.527999999999999</v>
      </c>
      <c r="BB92" s="253"/>
    </row>
    <row r="93" spans="16:54">
      <c r="P93" s="153"/>
      <c r="Q93" s="154"/>
      <c r="R93" s="154">
        <v>39.843000000000004</v>
      </c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>
        <v>39.656999999999996</v>
      </c>
      <c r="BB93" s="253"/>
    </row>
    <row r="94" spans="16:54">
      <c r="P94" s="153"/>
      <c r="Q94" s="154"/>
      <c r="R94" s="154">
        <v>39.905999999999999</v>
      </c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>
        <v>39.194000000000003</v>
      </c>
      <c r="BB94" s="253"/>
    </row>
    <row r="95" spans="16:54">
      <c r="P95" s="153"/>
      <c r="Q95" s="154"/>
      <c r="R95" s="154">
        <v>39.875</v>
      </c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>
        <v>39.308</v>
      </c>
      <c r="BB95" s="253"/>
    </row>
    <row r="96" spans="16:54">
      <c r="P96" s="153"/>
      <c r="Q96" s="154"/>
      <c r="R96" s="154">
        <v>40.875999999999998</v>
      </c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>
        <v>39.258000000000003</v>
      </c>
      <c r="BB96" s="253"/>
    </row>
    <row r="97" spans="16:54">
      <c r="P97" s="153"/>
      <c r="Q97" s="154"/>
      <c r="R97" s="154">
        <v>40.036999999999999</v>
      </c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>
        <v>39.235999999999997</v>
      </c>
      <c r="BB97" s="253"/>
    </row>
    <row r="98" spans="16:54">
      <c r="P98" s="153"/>
      <c r="Q98" s="154"/>
      <c r="R98" s="154">
        <v>39.895000000000003</v>
      </c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>
        <v>39.767000000000003</v>
      </c>
      <c r="BB98" s="253"/>
    </row>
    <row r="99" spans="16:54">
      <c r="P99" s="153"/>
      <c r="Q99" s="154"/>
      <c r="R99" s="154">
        <v>39.840000000000003</v>
      </c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B99" s="253"/>
    </row>
    <row r="100" spans="16:54">
      <c r="P100" s="153"/>
      <c r="Q100" s="154"/>
      <c r="R100" s="154">
        <v>39.78</v>
      </c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253"/>
    </row>
    <row r="101" spans="16:54">
      <c r="P101" s="153"/>
      <c r="Q101" s="154"/>
      <c r="R101" s="154">
        <v>39.96</v>
      </c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253"/>
    </row>
    <row r="102" spans="16:54">
      <c r="P102" s="304"/>
      <c r="Q102" s="305"/>
      <c r="R102" s="154">
        <v>40.36</v>
      </c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253"/>
    </row>
    <row r="103" spans="16:54">
      <c r="P103" s="304"/>
      <c r="Q103" s="305"/>
      <c r="R103" s="305">
        <v>39.729999999999997</v>
      </c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253"/>
    </row>
    <row r="104" spans="16:54">
      <c r="P104" s="304"/>
      <c r="Q104" s="305"/>
      <c r="R104" s="305">
        <v>39.74</v>
      </c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253"/>
    </row>
    <row r="105" spans="16:54">
      <c r="P105" s="304"/>
      <c r="Q105" s="305"/>
      <c r="R105" s="305">
        <v>39.74</v>
      </c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253"/>
    </row>
    <row r="106" spans="16:54">
      <c r="P106" s="304"/>
      <c r="Q106" s="305"/>
      <c r="R106" s="305">
        <v>40.119999999999997</v>
      </c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253"/>
    </row>
    <row r="107" spans="16:54">
      <c r="P107" s="304"/>
      <c r="Q107" s="305"/>
      <c r="R107" s="305">
        <v>40.21</v>
      </c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253"/>
    </row>
    <row r="108" spans="16:54">
      <c r="P108" s="304"/>
      <c r="Q108" s="305"/>
      <c r="R108" s="305">
        <v>40.31</v>
      </c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253"/>
    </row>
    <row r="109" spans="16:54">
      <c r="P109" s="304"/>
      <c r="Q109" s="305"/>
      <c r="R109" s="305">
        <v>39.770000000000003</v>
      </c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253"/>
    </row>
    <row r="110" spans="16:54">
      <c r="P110" s="304"/>
      <c r="Q110" s="305"/>
      <c r="R110" s="305">
        <v>39.65</v>
      </c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253"/>
    </row>
    <row r="111" spans="16:54">
      <c r="P111" s="304"/>
      <c r="Q111" s="305"/>
      <c r="R111" s="305">
        <v>39.83</v>
      </c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253"/>
    </row>
    <row r="112" spans="16:54">
      <c r="P112" s="304"/>
      <c r="Q112" s="305"/>
      <c r="R112" s="305">
        <v>39.78</v>
      </c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253"/>
    </row>
    <row r="113" spans="16:54">
      <c r="P113" s="304"/>
      <c r="Q113" s="305"/>
      <c r="R113" s="305">
        <v>40.479999999999997</v>
      </c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253"/>
    </row>
    <row r="114" spans="16:54" ht="15.75" thickBot="1">
      <c r="P114" s="307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254"/>
    </row>
    <row r="115" spans="16:54">
      <c r="P115" s="304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6"/>
    </row>
    <row r="116" spans="16:54">
      <c r="P116" s="304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6"/>
    </row>
    <row r="117" spans="16:54">
      <c r="P117" s="304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6"/>
    </row>
    <row r="118" spans="16:54">
      <c r="P118" s="304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6"/>
    </row>
    <row r="119" spans="16:54">
      <c r="P119" s="304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6"/>
    </row>
    <row r="120" spans="16:54">
      <c r="P120" s="304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6"/>
    </row>
    <row r="121" spans="16:54">
      <c r="P121" s="304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6"/>
    </row>
    <row r="122" spans="16:54">
      <c r="P122" s="304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6"/>
    </row>
    <row r="123" spans="16:54">
      <c r="P123" s="304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6"/>
    </row>
    <row r="124" spans="16:54">
      <c r="P124" s="304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06"/>
    </row>
    <row r="125" spans="16:54">
      <c r="P125" s="304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6"/>
    </row>
    <row r="126" spans="16:54">
      <c r="P126" s="304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305"/>
      <c r="AL126" s="305"/>
      <c r="AM126" s="305"/>
      <c r="AN126" s="305"/>
      <c r="AO126" s="305"/>
      <c r="AP126" s="305"/>
      <c r="AQ126" s="305"/>
      <c r="AR126" s="305"/>
      <c r="AS126" s="305"/>
      <c r="AT126" s="305"/>
      <c r="AU126" s="305"/>
      <c r="AV126" s="305"/>
      <c r="AW126" s="305"/>
      <c r="AX126" s="305"/>
      <c r="AY126" s="305"/>
      <c r="AZ126" s="305"/>
      <c r="BA126" s="306"/>
    </row>
    <row r="127" spans="16:54">
      <c r="P127" s="304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5"/>
      <c r="AP127" s="305"/>
      <c r="AQ127" s="305"/>
      <c r="AR127" s="305"/>
      <c r="AS127" s="305"/>
      <c r="AT127" s="305"/>
      <c r="AU127" s="305"/>
      <c r="AV127" s="305"/>
      <c r="AW127" s="305"/>
      <c r="AX127" s="305"/>
      <c r="AY127" s="305"/>
      <c r="AZ127" s="305"/>
      <c r="BA127" s="306"/>
    </row>
    <row r="128" spans="16:54">
      <c r="P128" s="304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6"/>
    </row>
    <row r="129" spans="16:53">
      <c r="P129" s="304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6"/>
    </row>
    <row r="130" spans="16:53">
      <c r="P130" s="304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6"/>
    </row>
    <row r="131" spans="16:53">
      <c r="P131" s="304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6"/>
    </row>
    <row r="132" spans="16:53">
      <c r="P132" s="304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6"/>
    </row>
    <row r="133" spans="16:53">
      <c r="P133" s="304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6"/>
    </row>
    <row r="134" spans="16:53">
      <c r="P134" s="304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6"/>
    </row>
    <row r="135" spans="16:53">
      <c r="P135" s="304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6"/>
    </row>
    <row r="136" spans="16:53">
      <c r="P136" s="304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6"/>
    </row>
    <row r="137" spans="16:53">
      <c r="P137" s="304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6"/>
    </row>
    <row r="138" spans="16:53">
      <c r="P138" s="304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  <c r="AM138" s="305"/>
      <c r="AN138" s="305"/>
      <c r="AO138" s="305"/>
      <c r="AP138" s="305"/>
      <c r="AQ138" s="305"/>
      <c r="AR138" s="305"/>
      <c r="AS138" s="305"/>
      <c r="AT138" s="305"/>
      <c r="AU138" s="305"/>
      <c r="AV138" s="305"/>
      <c r="AW138" s="305"/>
      <c r="AX138" s="305"/>
      <c r="AY138" s="305"/>
      <c r="AZ138" s="305"/>
      <c r="BA138" s="306"/>
    </row>
    <row r="139" spans="16:53">
      <c r="P139" s="304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6"/>
    </row>
    <row r="140" spans="16:53">
      <c r="P140" s="304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6"/>
    </row>
    <row r="141" spans="16:53" ht="15.75" thickBot="1">
      <c r="P141" s="307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308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9"/>
    </row>
  </sheetData>
  <mergeCells count="25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  <mergeCell ref="C22:C23"/>
    <mergeCell ref="B22:B23"/>
    <mergeCell ref="A22:A23"/>
    <mergeCell ref="K30:K31"/>
    <mergeCell ref="J30:J31"/>
    <mergeCell ref="I30:I31"/>
    <mergeCell ref="C30:C31"/>
    <mergeCell ref="B30:B31"/>
    <mergeCell ref="A30:A31"/>
    <mergeCell ref="K22:K23"/>
    <mergeCell ref="J22:J23"/>
    <mergeCell ref="I22:I23"/>
  </mergeCells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20"/>
  <sheetViews>
    <sheetView topLeftCell="A19" zoomScale="70" zoomScaleNormal="70" workbookViewId="0">
      <selection activeCell="O36" sqref="O36"/>
    </sheetView>
  </sheetViews>
  <sheetFormatPr defaultRowHeight="15"/>
  <cols>
    <col min="1" max="1" width="7.28515625" customWidth="1"/>
    <col min="2" max="2" width="23.140625" customWidth="1"/>
    <col min="3" max="3" width="8.85546875" style="1" customWidth="1"/>
    <col min="4" max="6" width="9.42578125" style="1" customWidth="1"/>
    <col min="7" max="7" width="10.7109375" style="1" customWidth="1"/>
    <col min="8" max="8" width="8.42578125" style="1" customWidth="1"/>
    <col min="9" max="9" width="18.5703125" style="1" customWidth="1"/>
    <col min="10" max="10" width="12.85546875" style="1" customWidth="1"/>
    <col min="11" max="11" width="15.28515625" style="1" customWidth="1"/>
    <col min="12" max="12" width="13.5703125" customWidth="1"/>
    <col min="16" max="53" width="6.7109375" customWidth="1"/>
  </cols>
  <sheetData>
    <row r="1" spans="1:54" ht="19.5">
      <c r="A1" s="521" t="s">
        <v>79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4" ht="10.5" customHeight="1"/>
    <row r="3" spans="1:54" ht="15.75" customHeight="1" thickBot="1">
      <c r="A3" s="568" t="s">
        <v>138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54" ht="15.75" customHeight="1" thickBot="1">
      <c r="A4" s="534"/>
      <c r="B4" s="534"/>
      <c r="C4" s="534"/>
      <c r="D4" s="534"/>
      <c r="E4" s="534"/>
      <c r="F4" s="535"/>
      <c r="G4" s="535"/>
      <c r="H4" s="535"/>
      <c r="I4" s="534"/>
      <c r="J4" s="534"/>
      <c r="K4" s="534"/>
      <c r="P4" s="145" t="str">
        <f>B7</f>
        <v>Голубченко Саша</v>
      </c>
      <c r="Q4" s="146" t="str">
        <f>B8</f>
        <v>Лантушенко Игорь</v>
      </c>
      <c r="R4" s="146" t="str">
        <f>B9</f>
        <v>Голубченко Саша</v>
      </c>
      <c r="S4" s="146" t="str">
        <f>B10</f>
        <v>Лантушенко Игорь</v>
      </c>
      <c r="T4" s="146" t="str">
        <f>B11</f>
        <v>Лабинский Николай</v>
      </c>
      <c r="U4" s="146" t="str">
        <f>B12</f>
        <v>Таволжан Виталий</v>
      </c>
      <c r="V4" s="146" t="str">
        <f>B13</f>
        <v>Таволжан Виталий</v>
      </c>
      <c r="W4" s="146" t="str">
        <f>B14</f>
        <v>Таволжан Виталий</v>
      </c>
      <c r="X4" s="146" t="str">
        <f>B15</f>
        <v>Таволжан Виталий</v>
      </c>
      <c r="Y4" s="146" t="str">
        <f>B16</f>
        <v>Таволжан Виталий</v>
      </c>
      <c r="Z4" s="146" t="str">
        <f>B17</f>
        <v>Лабинский Николай</v>
      </c>
      <c r="AA4" s="146" t="str">
        <f>B18</f>
        <v>Лабинский Николай</v>
      </c>
      <c r="AB4" s="146" t="str">
        <f>B19</f>
        <v>Лабинский Николай</v>
      </c>
      <c r="AC4" s="146" t="str">
        <f>B20</f>
        <v>Таволжан Виталий</v>
      </c>
      <c r="AD4" s="146" t="str">
        <f>B21</f>
        <v>Вильнев Артем</v>
      </c>
      <c r="AE4" s="146" t="str">
        <f>B21</f>
        <v>Вильнев Артем</v>
      </c>
      <c r="AF4" s="146" t="str">
        <f>B23</f>
        <v>Лабинский Николай</v>
      </c>
      <c r="AG4" s="146" t="str">
        <f>B24</f>
        <v>Вильнев Артем</v>
      </c>
      <c r="AH4" s="146" t="str">
        <f>B25</f>
        <v>Таволжан Виталий</v>
      </c>
      <c r="AI4" s="146" t="str">
        <f>B26</f>
        <v>Вильнев Артем</v>
      </c>
      <c r="AJ4" s="146" t="str">
        <f>B27</f>
        <v>Горбоконь Андрей</v>
      </c>
      <c r="AK4" s="146" t="str">
        <f>B28</f>
        <v>Вильнев Артем</v>
      </c>
      <c r="AL4" s="146" t="str">
        <f>B29</f>
        <v>Горбоконь Андрей</v>
      </c>
      <c r="AM4" s="146" t="str">
        <f>B30</f>
        <v>Межиевский Сергей</v>
      </c>
      <c r="AN4" s="146" t="str">
        <f>B31</f>
        <v>Межиевский Сергей</v>
      </c>
      <c r="AO4" s="146" t="str">
        <f>B32</f>
        <v>Горбоконь Андрей</v>
      </c>
      <c r="AP4" s="146" t="str">
        <f>B32</f>
        <v>Горбоконь Андрей</v>
      </c>
      <c r="AQ4" s="146" t="str">
        <f>B34</f>
        <v>Межиевский Сергей</v>
      </c>
      <c r="AR4" s="146" t="str">
        <f>B35</f>
        <v>Межиевский Сергей</v>
      </c>
      <c r="AS4" s="146" t="str">
        <f>B36</f>
        <v>Лантушенко Игорь</v>
      </c>
      <c r="AT4" s="146" t="str">
        <f>B37</f>
        <v>Межиевский Сергей</v>
      </c>
      <c r="AU4" s="146" t="str">
        <f>B38</f>
        <v>Лантушенко Игорь</v>
      </c>
      <c r="AV4" s="146" t="str">
        <f>B39</f>
        <v>Голубченко Саша</v>
      </c>
      <c r="AW4" s="146" t="str">
        <f>B40</f>
        <v>Лантушенко Игорь</v>
      </c>
      <c r="AX4" s="146" t="str">
        <f>B41</f>
        <v>Голубченко Саша</v>
      </c>
      <c r="AY4" s="146" t="str">
        <f>B42</f>
        <v>Голубченко Саша</v>
      </c>
      <c r="AZ4" s="146" t="str">
        <f>B43</f>
        <v>Голубченко Саша</v>
      </c>
      <c r="BA4" s="147" t="str">
        <f>B44</f>
        <v>Голубченко Саша</v>
      </c>
      <c r="BB4" s="147" t="str">
        <f>B45</f>
        <v>Лантушенко Игорь</v>
      </c>
    </row>
    <row r="5" spans="1:54" s="1" customFormat="1" ht="24.75" customHeight="1">
      <c r="A5" s="569" t="s">
        <v>7</v>
      </c>
      <c r="B5" s="522" t="s">
        <v>4</v>
      </c>
      <c r="C5" s="572" t="s">
        <v>6</v>
      </c>
      <c r="D5" s="574" t="s">
        <v>0</v>
      </c>
      <c r="E5" s="569" t="s">
        <v>72</v>
      </c>
      <c r="F5" s="538" t="s">
        <v>73</v>
      </c>
      <c r="G5" s="532"/>
      <c r="H5" s="576"/>
      <c r="I5" s="574" t="s">
        <v>13</v>
      </c>
      <c r="J5" s="536" t="s">
        <v>14</v>
      </c>
      <c r="K5" s="563"/>
      <c r="L5" s="589" t="s">
        <v>77</v>
      </c>
      <c r="M5" s="591" t="s">
        <v>78</v>
      </c>
      <c r="P5" s="255">
        <v>51.674999999999997</v>
      </c>
      <c r="Q5" s="256">
        <v>41.865000000000002</v>
      </c>
      <c r="R5" s="256">
        <v>40.423000000000002</v>
      </c>
      <c r="S5" s="256">
        <v>41.316000000000003</v>
      </c>
      <c r="T5" s="256">
        <v>41.118000000000002</v>
      </c>
      <c r="U5" s="289">
        <v>62.109000000000002</v>
      </c>
      <c r="V5" s="289"/>
      <c r="W5" s="289"/>
      <c r="X5" s="289">
        <v>60.194000000000003</v>
      </c>
      <c r="Y5" s="289">
        <v>59.08</v>
      </c>
      <c r="Z5" s="289">
        <v>58.935000000000002</v>
      </c>
      <c r="AA5" s="289">
        <v>57.527999999999999</v>
      </c>
      <c r="AB5" s="289">
        <v>58.139000000000003</v>
      </c>
      <c r="AC5" s="289">
        <v>58.676000000000002</v>
      </c>
      <c r="AD5" s="289">
        <v>62.095999999999997</v>
      </c>
      <c r="AE5" s="358"/>
      <c r="AF5" s="289">
        <v>58.755000000000003</v>
      </c>
      <c r="AG5" s="289">
        <v>61.826000000000001</v>
      </c>
      <c r="AH5" s="289">
        <v>60.482999999999997</v>
      </c>
      <c r="AI5" s="289">
        <v>58.335999999999999</v>
      </c>
      <c r="AJ5" s="289">
        <v>59.720999999999997</v>
      </c>
      <c r="AK5" s="289">
        <v>60.356000000000002</v>
      </c>
      <c r="AL5" s="289">
        <v>57.292999999999999</v>
      </c>
      <c r="AM5" s="289">
        <v>62.118000000000002</v>
      </c>
      <c r="AN5" s="289">
        <v>59.685000000000002</v>
      </c>
      <c r="AO5" s="289">
        <v>57.435000000000002</v>
      </c>
      <c r="AP5" s="289">
        <v>57.267000000000003</v>
      </c>
      <c r="AQ5" s="289">
        <v>58.488999999999997</v>
      </c>
      <c r="AR5" s="289">
        <v>57.606000000000002</v>
      </c>
      <c r="AS5" s="289">
        <v>59.09</v>
      </c>
      <c r="AT5" s="289">
        <v>57.140999999999998</v>
      </c>
      <c r="AU5" s="289">
        <v>58.872999999999998</v>
      </c>
      <c r="AV5" s="289">
        <v>56.405999999999999</v>
      </c>
      <c r="AW5" s="256">
        <v>40.686999999999998</v>
      </c>
      <c r="AX5" s="256">
        <v>42.317</v>
      </c>
      <c r="AY5" s="289"/>
      <c r="AZ5" s="289"/>
      <c r="BA5" s="289">
        <v>50.695999999999998</v>
      </c>
      <c r="BB5" s="257">
        <v>39.609000000000002</v>
      </c>
    </row>
    <row r="6" spans="1:54" s="1" customFormat="1" ht="32.25" customHeight="1" thickBot="1">
      <c r="A6" s="570"/>
      <c r="B6" s="571"/>
      <c r="C6" s="573"/>
      <c r="D6" s="575"/>
      <c r="E6" s="570"/>
      <c r="F6" s="27" t="s">
        <v>74</v>
      </c>
      <c r="G6" s="23" t="s">
        <v>75</v>
      </c>
      <c r="H6" s="28" t="s">
        <v>76</v>
      </c>
      <c r="I6" s="575"/>
      <c r="J6" s="10" t="s">
        <v>3</v>
      </c>
      <c r="K6" s="10" t="s">
        <v>2</v>
      </c>
      <c r="L6" s="590"/>
      <c r="M6" s="592"/>
      <c r="P6" s="258">
        <v>48.901000000000003</v>
      </c>
      <c r="Q6" s="259">
        <v>40.537999999999997</v>
      </c>
      <c r="R6" s="259">
        <v>40.43</v>
      </c>
      <c r="S6" s="259">
        <v>40.774000000000001</v>
      </c>
      <c r="T6" s="259">
        <v>40.893000000000001</v>
      </c>
      <c r="U6" s="288">
        <v>62.448</v>
      </c>
      <c r="V6" s="288"/>
      <c r="W6" s="288"/>
      <c r="X6" s="288">
        <v>59.610999999999997</v>
      </c>
      <c r="Y6" s="288">
        <v>60.646000000000001</v>
      </c>
      <c r="Z6" s="288">
        <v>58.421999999999997</v>
      </c>
      <c r="AA6" s="288">
        <v>58.511000000000003</v>
      </c>
      <c r="AB6" s="288">
        <v>59.02</v>
      </c>
      <c r="AC6" s="288">
        <v>59.091000000000001</v>
      </c>
      <c r="AD6" s="288">
        <v>61.762</v>
      </c>
      <c r="AE6" s="358"/>
      <c r="AF6" s="288">
        <v>58.661000000000001</v>
      </c>
      <c r="AG6" s="288">
        <v>63.429000000000002</v>
      </c>
      <c r="AH6" s="288">
        <v>60.343000000000004</v>
      </c>
      <c r="AI6" s="288">
        <v>61.97</v>
      </c>
      <c r="AJ6" s="288">
        <v>60.529000000000003</v>
      </c>
      <c r="AK6" s="288">
        <v>59.552</v>
      </c>
      <c r="AL6" s="288">
        <v>58.33</v>
      </c>
      <c r="AM6" s="288">
        <v>59.573999999999998</v>
      </c>
      <c r="AN6" s="288">
        <v>64.721000000000004</v>
      </c>
      <c r="AO6" s="288">
        <v>57.841000000000001</v>
      </c>
      <c r="AP6" s="288">
        <v>57.725000000000001</v>
      </c>
      <c r="AQ6" s="288">
        <v>57.813000000000002</v>
      </c>
      <c r="AR6" s="288">
        <v>57.722000000000001</v>
      </c>
      <c r="AS6" s="288">
        <v>57.781999999999996</v>
      </c>
      <c r="AT6" s="288">
        <v>57.392000000000003</v>
      </c>
      <c r="AU6" s="288">
        <v>58.545999999999999</v>
      </c>
      <c r="AV6" s="288">
        <v>55.978999999999999</v>
      </c>
      <c r="AW6" s="259">
        <v>39.929000000000002</v>
      </c>
      <c r="AX6" s="288">
        <v>48.283999999999999</v>
      </c>
      <c r="AY6" s="288"/>
      <c r="AZ6" s="288"/>
      <c r="BA6" s="288">
        <v>49.460999999999999</v>
      </c>
      <c r="BB6" s="260">
        <v>39.94</v>
      </c>
    </row>
    <row r="7" spans="1:54" s="2" customFormat="1" ht="24.95" customHeight="1">
      <c r="A7" s="29">
        <v>1</v>
      </c>
      <c r="B7" s="32" t="s">
        <v>139</v>
      </c>
      <c r="C7" s="36">
        <v>6</v>
      </c>
      <c r="D7" s="243">
        <v>106</v>
      </c>
      <c r="E7" s="278">
        <f>D7</f>
        <v>106</v>
      </c>
      <c r="F7" s="267">
        <f>MIN(P5:P117)</f>
        <v>39.890999999999998</v>
      </c>
      <c r="G7" s="267">
        <f>AVERAGE(P5:P117)</f>
        <v>41.50212264150943</v>
      </c>
      <c r="H7" s="268">
        <f>G7-F7</f>
        <v>1.6111226415094322</v>
      </c>
      <c r="I7" s="40">
        <f>J7</f>
        <v>5.1006944444444445E-2</v>
      </c>
      <c r="J7" s="44">
        <v>5.1006944444444445E-2</v>
      </c>
      <c r="K7" s="199">
        <f>J7</f>
        <v>5.1006944444444445E-2</v>
      </c>
      <c r="L7" s="345" t="s">
        <v>183</v>
      </c>
      <c r="M7" s="299"/>
      <c r="P7" s="258">
        <v>47.848999999999997</v>
      </c>
      <c r="Q7" s="259">
        <v>41.100999999999999</v>
      </c>
      <c r="R7" s="259">
        <v>40.015999999999998</v>
      </c>
      <c r="S7" s="259">
        <v>40.484999999999999</v>
      </c>
      <c r="T7" s="259">
        <v>40.703000000000003</v>
      </c>
      <c r="U7" s="288">
        <v>62.143999999999998</v>
      </c>
      <c r="V7" s="288"/>
      <c r="W7" s="288"/>
      <c r="X7" s="288"/>
      <c r="Y7" s="288">
        <v>59.250999999999998</v>
      </c>
      <c r="Z7" s="288">
        <v>58.62</v>
      </c>
      <c r="AA7" s="288"/>
      <c r="AB7" s="288">
        <v>58.18</v>
      </c>
      <c r="AC7" s="288">
        <v>59.241</v>
      </c>
      <c r="AD7" s="288">
        <v>62.128999999999998</v>
      </c>
      <c r="AE7" s="359"/>
      <c r="AF7" s="288">
        <v>58.695999999999998</v>
      </c>
      <c r="AG7" s="288">
        <v>61.93</v>
      </c>
      <c r="AH7" s="288">
        <v>60.561999999999998</v>
      </c>
      <c r="AI7" s="288">
        <v>59.186</v>
      </c>
      <c r="AJ7" s="288">
        <v>59.69</v>
      </c>
      <c r="AK7" s="288">
        <v>59.573999999999998</v>
      </c>
      <c r="AL7" s="288">
        <v>57.08</v>
      </c>
      <c r="AM7" s="288">
        <v>58.429000000000002</v>
      </c>
      <c r="AN7" s="288">
        <v>59.531999999999996</v>
      </c>
      <c r="AO7" s="288">
        <v>57.317</v>
      </c>
      <c r="AP7" s="288">
        <v>56.241</v>
      </c>
      <c r="AQ7" s="288">
        <v>57.35</v>
      </c>
      <c r="AR7" s="288">
        <v>56.636000000000003</v>
      </c>
      <c r="AS7" s="288">
        <v>57.792000000000002</v>
      </c>
      <c r="AT7" s="288">
        <v>57.44</v>
      </c>
      <c r="AU7" s="288">
        <v>58.006</v>
      </c>
      <c r="AV7" s="288">
        <v>55.856000000000002</v>
      </c>
      <c r="AW7" s="259">
        <v>39.725000000000001</v>
      </c>
      <c r="AX7" s="288">
        <v>50.360999999999997</v>
      </c>
      <c r="AY7" s="288"/>
      <c r="AZ7" s="288"/>
      <c r="BA7" s="288">
        <v>48.29</v>
      </c>
      <c r="BB7" s="260">
        <v>39.548999999999999</v>
      </c>
    </row>
    <row r="8" spans="1:54" s="2" customFormat="1" ht="24.95" customHeight="1">
      <c r="A8" s="30">
        <v>2</v>
      </c>
      <c r="B8" s="33" t="s">
        <v>142</v>
      </c>
      <c r="C8" s="37">
        <v>3</v>
      </c>
      <c r="D8" s="245">
        <v>172</v>
      </c>
      <c r="E8" s="291">
        <f>D8-D7</f>
        <v>66</v>
      </c>
      <c r="F8" s="281">
        <f>MIN(Q5:Q117)</f>
        <v>39.970999999999997</v>
      </c>
      <c r="G8" s="269">
        <f>AVERAGE(Q5:Q117)</f>
        <v>40.450415384615383</v>
      </c>
      <c r="H8" s="270">
        <f>G8-F8</f>
        <v>0.47941538461538613</v>
      </c>
      <c r="I8" s="41">
        <f t="shared" ref="I8:I21" si="0">I7+J8</f>
        <v>8.2847222222222225E-2</v>
      </c>
      <c r="J8" s="45">
        <v>3.184027777777778E-2</v>
      </c>
      <c r="K8" s="200">
        <f>J8</f>
        <v>3.184027777777778E-2</v>
      </c>
      <c r="L8" s="290" t="s">
        <v>195</v>
      </c>
      <c r="M8" s="241"/>
      <c r="P8" s="258">
        <v>47.521000000000001</v>
      </c>
      <c r="Q8" s="259">
        <v>40.491</v>
      </c>
      <c r="R8" s="259">
        <v>40.098999999999997</v>
      </c>
      <c r="S8" s="259">
        <v>40.462000000000003</v>
      </c>
      <c r="T8" s="259">
        <v>40.384999999999998</v>
      </c>
      <c r="U8" s="288">
        <v>62.536000000000001</v>
      </c>
      <c r="V8" s="288"/>
      <c r="W8" s="288"/>
      <c r="X8" s="288"/>
      <c r="Y8" s="288">
        <v>59.22</v>
      </c>
      <c r="Z8" s="288">
        <v>58.241</v>
      </c>
      <c r="AA8" s="288"/>
      <c r="AB8" s="288">
        <v>58.04</v>
      </c>
      <c r="AC8" s="288">
        <v>59.514000000000003</v>
      </c>
      <c r="AD8" s="288">
        <v>61.966000000000001</v>
      </c>
      <c r="AE8" s="359"/>
      <c r="AF8" s="288">
        <v>58.353000000000002</v>
      </c>
      <c r="AG8" s="288">
        <v>61.77</v>
      </c>
      <c r="AH8" s="288">
        <v>59.857999999999997</v>
      </c>
      <c r="AI8" s="288">
        <v>59.597999999999999</v>
      </c>
      <c r="AJ8" s="288">
        <v>59.466999999999999</v>
      </c>
      <c r="AK8" s="288">
        <v>58.951000000000001</v>
      </c>
      <c r="AL8" s="288">
        <v>57.408999999999999</v>
      </c>
      <c r="AM8" s="288">
        <v>59.524000000000001</v>
      </c>
      <c r="AN8" s="288">
        <v>60.485999999999997</v>
      </c>
      <c r="AO8" s="288">
        <v>57.534999999999997</v>
      </c>
      <c r="AP8" s="288">
        <v>57.177</v>
      </c>
      <c r="AQ8" s="288">
        <v>56.875</v>
      </c>
      <c r="AR8" s="288">
        <v>57.584000000000003</v>
      </c>
      <c r="AS8" s="288">
        <v>58.488999999999997</v>
      </c>
      <c r="AT8" s="288">
        <v>56.151000000000003</v>
      </c>
      <c r="AU8" s="288">
        <v>57.884999999999998</v>
      </c>
      <c r="AV8" s="288">
        <v>55.280999999999999</v>
      </c>
      <c r="AW8" s="259">
        <v>39.963000000000001</v>
      </c>
      <c r="AX8" s="288">
        <v>52.444000000000003</v>
      </c>
      <c r="AY8" s="288"/>
      <c r="AZ8" s="288"/>
      <c r="BA8" s="288">
        <v>47.98</v>
      </c>
      <c r="BB8" s="260">
        <v>39.866</v>
      </c>
    </row>
    <row r="9" spans="1:54" s="2" customFormat="1" ht="24.95" customHeight="1">
      <c r="A9" s="30">
        <v>3</v>
      </c>
      <c r="B9" s="33" t="s">
        <v>139</v>
      </c>
      <c r="C9" s="37">
        <v>10</v>
      </c>
      <c r="D9" s="245">
        <v>230</v>
      </c>
      <c r="E9" s="291">
        <f>D9-D8</f>
        <v>58</v>
      </c>
      <c r="F9" s="287">
        <f>MIN(R5:R117)</f>
        <v>39.729999999999997</v>
      </c>
      <c r="G9" s="269">
        <f>AVERAGE(R5:R117)</f>
        <v>40.164842105263155</v>
      </c>
      <c r="H9" s="270">
        <f t="shared" ref="H9:H45" si="1">G9-F9</f>
        <v>0.43484210526315792</v>
      </c>
      <c r="I9" s="41">
        <f t="shared" si="0"/>
        <v>0.11075231481481482</v>
      </c>
      <c r="J9" s="45">
        <v>2.7905092592592592E-2</v>
      </c>
      <c r="K9" s="200">
        <f>J9+K7</f>
        <v>7.8912037037037031E-2</v>
      </c>
      <c r="L9" s="301" t="s">
        <v>202</v>
      </c>
      <c r="M9" s="241"/>
      <c r="P9" s="258">
        <v>47.110999999999997</v>
      </c>
      <c r="Q9" s="259">
        <v>40.152000000000001</v>
      </c>
      <c r="R9" s="259">
        <v>40.042000000000002</v>
      </c>
      <c r="S9" s="259">
        <v>40.395000000000003</v>
      </c>
      <c r="T9" s="259">
        <v>40.457000000000001</v>
      </c>
      <c r="U9" s="288">
        <v>60.8</v>
      </c>
      <c r="V9" s="288"/>
      <c r="W9" s="288"/>
      <c r="X9" s="288"/>
      <c r="Y9" s="288">
        <v>59.412999999999997</v>
      </c>
      <c r="Z9" s="288">
        <v>58.484000000000002</v>
      </c>
      <c r="AA9" s="288"/>
      <c r="AB9" s="288">
        <v>57.673000000000002</v>
      </c>
      <c r="AC9" s="288">
        <v>59.030999999999999</v>
      </c>
      <c r="AD9" s="288">
        <v>62.057000000000002</v>
      </c>
      <c r="AE9" s="359"/>
      <c r="AF9" s="288">
        <v>61.134</v>
      </c>
      <c r="AG9" s="288">
        <v>61.633000000000003</v>
      </c>
      <c r="AH9" s="288">
        <v>60.286999999999999</v>
      </c>
      <c r="AI9" s="288">
        <v>58.73</v>
      </c>
      <c r="AJ9" s="288">
        <v>59.646999999999998</v>
      </c>
      <c r="AK9" s="288">
        <v>59.451000000000001</v>
      </c>
      <c r="AL9" s="288">
        <v>57.155000000000001</v>
      </c>
      <c r="AM9" s="288">
        <v>59.707000000000001</v>
      </c>
      <c r="AN9" s="288">
        <v>60.271999999999998</v>
      </c>
      <c r="AO9" s="288">
        <v>58.353000000000002</v>
      </c>
      <c r="AP9" s="288">
        <v>57.384</v>
      </c>
      <c r="AQ9" s="288">
        <v>57.133000000000003</v>
      </c>
      <c r="AR9" s="288">
        <v>58.863999999999997</v>
      </c>
      <c r="AS9" s="288">
        <v>58.222999999999999</v>
      </c>
      <c r="AT9" s="288">
        <v>56.487000000000002</v>
      </c>
      <c r="AU9" s="288">
        <v>57.841000000000001</v>
      </c>
      <c r="AV9" s="288">
        <v>54.869</v>
      </c>
      <c r="AW9" s="259">
        <v>39.826999999999998</v>
      </c>
      <c r="AX9" s="288">
        <v>53.481000000000002</v>
      </c>
      <c r="AY9" s="288"/>
      <c r="AZ9" s="288"/>
      <c r="BA9" s="259">
        <v>46.521000000000001</v>
      </c>
      <c r="BB9" s="260">
        <v>39.808</v>
      </c>
    </row>
    <row r="10" spans="1:54" s="2" customFormat="1" ht="24.95" customHeight="1">
      <c r="A10" s="30">
        <v>4</v>
      </c>
      <c r="B10" s="33" t="s">
        <v>142</v>
      </c>
      <c r="C10" s="37">
        <v>69</v>
      </c>
      <c r="D10" s="245">
        <v>344</v>
      </c>
      <c r="E10" s="291">
        <f t="shared" ref="E10:E44" si="2">D10-D9</f>
        <v>114</v>
      </c>
      <c r="F10" s="282">
        <f>MIN(S5:S117)</f>
        <v>39.959000000000003</v>
      </c>
      <c r="G10" s="269">
        <f>AVERAGE(S5:S117)</f>
        <v>40.458389380530981</v>
      </c>
      <c r="H10" s="270">
        <f t="shared" si="1"/>
        <v>0.49938938053097814</v>
      </c>
      <c r="I10" s="41">
        <f t="shared" si="0"/>
        <v>0.16506944444444444</v>
      </c>
      <c r="J10" s="45">
        <v>5.4317129629629625E-2</v>
      </c>
      <c r="K10" s="200">
        <f>J10+K8</f>
        <v>8.6157407407407405E-2</v>
      </c>
      <c r="L10" s="290" t="s">
        <v>213</v>
      </c>
      <c r="M10" s="241"/>
      <c r="P10" s="258">
        <v>46.238</v>
      </c>
      <c r="Q10" s="259">
        <v>41.064</v>
      </c>
      <c r="R10" s="259">
        <v>40.140999999999998</v>
      </c>
      <c r="S10" s="259">
        <v>41.308999999999997</v>
      </c>
      <c r="T10" s="259">
        <v>40.487000000000002</v>
      </c>
      <c r="U10" s="288">
        <v>61.009</v>
      </c>
      <c r="V10" s="288"/>
      <c r="W10" s="288"/>
      <c r="X10" s="288"/>
      <c r="Y10" s="288">
        <v>59.901000000000003</v>
      </c>
      <c r="Z10" s="288">
        <v>58.49</v>
      </c>
      <c r="AA10" s="288"/>
      <c r="AB10" s="288">
        <v>57.942</v>
      </c>
      <c r="AC10" s="288">
        <v>59.582999999999998</v>
      </c>
      <c r="AD10" s="288">
        <v>61.384999999999998</v>
      </c>
      <c r="AE10" s="359"/>
      <c r="AF10" s="288">
        <v>58.853999999999999</v>
      </c>
      <c r="AG10" s="288">
        <v>61.473999999999997</v>
      </c>
      <c r="AH10" s="288">
        <v>58.552999999999997</v>
      </c>
      <c r="AI10" s="288">
        <v>59.273000000000003</v>
      </c>
      <c r="AJ10" s="288">
        <v>59.284999999999997</v>
      </c>
      <c r="AK10" s="288">
        <v>59.014000000000003</v>
      </c>
      <c r="AL10" s="288">
        <v>57.475000000000001</v>
      </c>
      <c r="AM10" s="288">
        <v>58.494999999999997</v>
      </c>
      <c r="AN10" s="288">
        <v>60.305999999999997</v>
      </c>
      <c r="AO10" s="288"/>
      <c r="AP10" s="288">
        <v>56.01</v>
      </c>
      <c r="AQ10" s="288">
        <v>57.136000000000003</v>
      </c>
      <c r="AR10" s="288">
        <v>56.83</v>
      </c>
      <c r="AS10" s="288">
        <v>57.945999999999998</v>
      </c>
      <c r="AT10" s="288">
        <v>56.393999999999998</v>
      </c>
      <c r="AU10" s="288">
        <v>57.603999999999999</v>
      </c>
      <c r="AV10" s="288">
        <v>54.981999999999999</v>
      </c>
      <c r="AW10" s="259">
        <v>39.673000000000002</v>
      </c>
      <c r="AX10" s="288">
        <v>54.460999999999999</v>
      </c>
      <c r="AY10" s="288"/>
      <c r="AZ10" s="288"/>
      <c r="BA10" s="259">
        <v>45.976999999999997</v>
      </c>
      <c r="BB10" s="260">
        <v>39.287999999999997</v>
      </c>
    </row>
    <row r="11" spans="1:54" s="2" customFormat="1" ht="24.95" customHeight="1">
      <c r="A11" s="30">
        <v>5</v>
      </c>
      <c r="B11" s="33" t="s">
        <v>141</v>
      </c>
      <c r="C11" s="37">
        <v>21</v>
      </c>
      <c r="D11" s="245">
        <v>387</v>
      </c>
      <c r="E11" s="291">
        <f t="shared" si="2"/>
        <v>43</v>
      </c>
      <c r="F11" s="282">
        <f>MIN(T5:T117)</f>
        <v>40.353999999999999</v>
      </c>
      <c r="G11" s="269">
        <f>AVERAGE(T5:T117)</f>
        <v>43.72638095238095</v>
      </c>
      <c r="H11" s="270">
        <f t="shared" si="1"/>
        <v>3.3723809523809507</v>
      </c>
      <c r="I11" s="41">
        <f t="shared" si="0"/>
        <v>0.18775462962962963</v>
      </c>
      <c r="J11" s="45">
        <v>2.2685185185185183E-2</v>
      </c>
      <c r="K11" s="200">
        <f>J11</f>
        <v>2.2685185185185183E-2</v>
      </c>
      <c r="L11" s="290" t="s">
        <v>214</v>
      </c>
      <c r="M11" s="5"/>
      <c r="P11" s="258">
        <v>46.155999999999999</v>
      </c>
      <c r="Q11" s="259">
        <v>40.436999999999998</v>
      </c>
      <c r="R11" s="259">
        <v>40.134999999999998</v>
      </c>
      <c r="S11" s="259">
        <v>40.505000000000003</v>
      </c>
      <c r="T11" s="259">
        <v>40.448</v>
      </c>
      <c r="U11" s="288">
        <v>61.082999999999998</v>
      </c>
      <c r="V11" s="288"/>
      <c r="W11" s="288"/>
      <c r="X11" s="288"/>
      <c r="Y11" s="288">
        <v>59.177</v>
      </c>
      <c r="Z11" s="288">
        <v>58.283999999999999</v>
      </c>
      <c r="AA11" s="288"/>
      <c r="AB11" s="288">
        <v>57.613</v>
      </c>
      <c r="AC11" s="288">
        <v>60.34</v>
      </c>
      <c r="AD11" s="288">
        <v>62.786999999999999</v>
      </c>
      <c r="AE11" s="359"/>
      <c r="AF11" s="288">
        <v>59.540999999999997</v>
      </c>
      <c r="AG11" s="288">
        <v>61.454000000000001</v>
      </c>
      <c r="AH11" s="288">
        <v>58.707999999999998</v>
      </c>
      <c r="AI11" s="288">
        <v>59.13</v>
      </c>
      <c r="AJ11" s="288">
        <v>58.466000000000001</v>
      </c>
      <c r="AK11" s="288">
        <v>58.186</v>
      </c>
      <c r="AL11" s="288">
        <v>57.253999999999998</v>
      </c>
      <c r="AM11" s="288">
        <v>62.53</v>
      </c>
      <c r="AN11" s="288">
        <v>57.892000000000003</v>
      </c>
      <c r="AO11" s="288"/>
      <c r="AP11" s="288">
        <v>56.326000000000001</v>
      </c>
      <c r="AQ11" s="288">
        <v>57.381999999999998</v>
      </c>
      <c r="AR11" s="288">
        <v>56.921999999999997</v>
      </c>
      <c r="AS11" s="288">
        <v>58.276000000000003</v>
      </c>
      <c r="AT11" s="288">
        <v>57.332000000000001</v>
      </c>
      <c r="AU11" s="288">
        <v>57.307000000000002</v>
      </c>
      <c r="AV11" s="288">
        <v>53.921999999999997</v>
      </c>
      <c r="AW11" s="259">
        <v>39.488</v>
      </c>
      <c r="AX11" s="259"/>
      <c r="AY11" s="259"/>
      <c r="AZ11" s="259"/>
      <c r="BA11" s="259">
        <v>45.677999999999997</v>
      </c>
      <c r="BB11" s="260">
        <v>39.262999999999998</v>
      </c>
    </row>
    <row r="12" spans="1:54" s="2" customFormat="1" ht="24.95" customHeight="1">
      <c r="A12" s="30">
        <v>6</v>
      </c>
      <c r="B12" s="33" t="s">
        <v>144</v>
      </c>
      <c r="C12" s="37">
        <v>6</v>
      </c>
      <c r="D12" s="245">
        <v>396</v>
      </c>
      <c r="E12" s="291">
        <f t="shared" si="2"/>
        <v>9</v>
      </c>
      <c r="F12" s="282">
        <f>MIN(U5:U100)</f>
        <v>60.704000000000001</v>
      </c>
      <c r="G12" s="269">
        <f>AVERAGE(U5:U117)</f>
        <v>61.604125000000003</v>
      </c>
      <c r="H12" s="270">
        <f t="shared" si="1"/>
        <v>0.90012500000000273</v>
      </c>
      <c r="I12" s="41">
        <f t="shared" si="0"/>
        <v>0.19487268518518519</v>
      </c>
      <c r="J12" s="45">
        <v>7.1180555555555554E-3</v>
      </c>
      <c r="K12" s="200">
        <f>J12</f>
        <v>7.1180555555555554E-3</v>
      </c>
      <c r="L12" s="300" t="s">
        <v>215</v>
      </c>
      <c r="M12" s="299">
        <v>58</v>
      </c>
      <c r="N12" s="2" t="s">
        <v>467</v>
      </c>
      <c r="P12" s="258">
        <v>45.933</v>
      </c>
      <c r="Q12" s="259">
        <v>40.203000000000003</v>
      </c>
      <c r="R12" s="259">
        <v>40.136000000000003</v>
      </c>
      <c r="S12" s="259">
        <v>40.226999999999997</v>
      </c>
      <c r="T12" s="259">
        <v>40.874000000000002</v>
      </c>
      <c r="U12" s="288">
        <v>60.704000000000001</v>
      </c>
      <c r="V12" s="288"/>
      <c r="W12" s="288"/>
      <c r="X12" s="288"/>
      <c r="Y12" s="288">
        <v>58.4</v>
      </c>
      <c r="Z12" s="288">
        <v>57.921999999999997</v>
      </c>
      <c r="AA12" s="288"/>
      <c r="AB12" s="288">
        <v>58.034999999999997</v>
      </c>
      <c r="AC12" s="288">
        <v>59.79</v>
      </c>
      <c r="AD12" s="288">
        <v>60.988999999999997</v>
      </c>
      <c r="AE12" s="359"/>
      <c r="AF12" s="288">
        <v>59.606999999999999</v>
      </c>
      <c r="AG12" s="288">
        <v>61.353999999999999</v>
      </c>
      <c r="AH12" s="288">
        <v>58.753999999999998</v>
      </c>
      <c r="AI12" s="288">
        <v>59.551000000000002</v>
      </c>
      <c r="AJ12" s="288">
        <v>58.902999999999999</v>
      </c>
      <c r="AK12" s="288">
        <v>58.686999999999998</v>
      </c>
      <c r="AL12" s="288">
        <v>56.723999999999997</v>
      </c>
      <c r="AM12" s="359">
        <v>58.62</v>
      </c>
      <c r="AN12" s="288">
        <v>58.301000000000002</v>
      </c>
      <c r="AO12" s="288"/>
      <c r="AP12" s="288">
        <v>56.869</v>
      </c>
      <c r="AQ12" s="288">
        <v>57.404000000000003</v>
      </c>
      <c r="AR12" s="288">
        <v>57.271000000000001</v>
      </c>
      <c r="AS12" s="288">
        <v>57.103999999999999</v>
      </c>
      <c r="AT12" s="288">
        <v>58.378999999999998</v>
      </c>
      <c r="AU12" s="288">
        <v>57.634999999999998</v>
      </c>
      <c r="AV12" s="288">
        <v>55.558</v>
      </c>
      <c r="AW12" s="259">
        <v>39.933</v>
      </c>
      <c r="AX12" s="259"/>
      <c r="AY12" s="259"/>
      <c r="AZ12" s="259"/>
      <c r="BA12" s="259">
        <v>45.514000000000003</v>
      </c>
      <c r="BB12" s="260">
        <v>40.835999999999999</v>
      </c>
    </row>
    <row r="13" spans="1:54" s="2" customFormat="1" ht="24.95" customHeight="1">
      <c r="A13" s="30">
        <v>7</v>
      </c>
      <c r="B13" s="33" t="s">
        <v>144</v>
      </c>
      <c r="C13" s="37">
        <v>6</v>
      </c>
      <c r="D13" s="245">
        <v>397</v>
      </c>
      <c r="E13" s="291">
        <f t="shared" si="2"/>
        <v>1</v>
      </c>
      <c r="F13" s="282"/>
      <c r="G13" s="269"/>
      <c r="H13" s="270"/>
      <c r="I13" s="41">
        <f t="shared" si="0"/>
        <v>0.19583333333333333</v>
      </c>
      <c r="J13" s="45">
        <v>9.6064814814814808E-4</v>
      </c>
      <c r="K13" s="200">
        <f>J13+K12</f>
        <v>8.0787037037037043E-3</v>
      </c>
      <c r="L13" s="300" t="s">
        <v>216</v>
      </c>
      <c r="M13" s="241">
        <v>62</v>
      </c>
      <c r="N13" s="2" t="s">
        <v>467</v>
      </c>
      <c r="P13" s="258">
        <v>45.545000000000002</v>
      </c>
      <c r="Q13" s="259">
        <v>40.247</v>
      </c>
      <c r="R13" s="259">
        <v>39.939</v>
      </c>
      <c r="S13" s="259">
        <v>40.267000000000003</v>
      </c>
      <c r="T13" s="259">
        <v>40.390999999999998</v>
      </c>
      <c r="U13" s="288"/>
      <c r="V13" s="288"/>
      <c r="W13" s="288"/>
      <c r="X13" s="288"/>
      <c r="Y13" s="288">
        <v>59.113999999999997</v>
      </c>
      <c r="Z13" s="288">
        <v>58.323999999999998</v>
      </c>
      <c r="AA13" s="288"/>
      <c r="AB13" s="288">
        <v>58.033000000000001</v>
      </c>
      <c r="AC13" s="288">
        <v>60.009</v>
      </c>
      <c r="AD13" s="288">
        <v>61.067</v>
      </c>
      <c r="AE13" s="359"/>
      <c r="AF13" s="288">
        <v>58.558999999999997</v>
      </c>
      <c r="AG13" s="288">
        <v>61.256999999999998</v>
      </c>
      <c r="AH13" s="288">
        <v>58.454999999999998</v>
      </c>
      <c r="AI13" s="288">
        <v>58.853999999999999</v>
      </c>
      <c r="AJ13" s="288">
        <v>58.804000000000002</v>
      </c>
      <c r="AK13" s="288">
        <v>58.305999999999997</v>
      </c>
      <c r="AL13" s="288">
        <v>58.012</v>
      </c>
      <c r="AM13" s="288">
        <v>58.256999999999998</v>
      </c>
      <c r="AN13" s="288">
        <v>58.143000000000001</v>
      </c>
      <c r="AO13" s="288"/>
      <c r="AP13" s="288">
        <v>56.395000000000003</v>
      </c>
      <c r="AQ13" s="288">
        <v>57.279000000000003</v>
      </c>
      <c r="AR13" s="288">
        <v>57.331000000000003</v>
      </c>
      <c r="AS13" s="288">
        <v>57.168999999999997</v>
      </c>
      <c r="AT13" s="288">
        <v>57.042999999999999</v>
      </c>
      <c r="AU13" s="288">
        <v>57.688000000000002</v>
      </c>
      <c r="AV13" s="288">
        <v>53.661000000000001</v>
      </c>
      <c r="AW13" s="259">
        <v>39.432000000000002</v>
      </c>
      <c r="AX13" s="259"/>
      <c r="AY13" s="259"/>
      <c r="AZ13" s="259"/>
      <c r="BA13" s="259">
        <v>44.073999999999998</v>
      </c>
      <c r="BB13" s="260">
        <v>44.996000000000002</v>
      </c>
    </row>
    <row r="14" spans="1:54" s="2" customFormat="1" ht="24.95" customHeight="1">
      <c r="A14" s="30">
        <v>8</v>
      </c>
      <c r="B14" s="33" t="s">
        <v>144</v>
      </c>
      <c r="C14" s="37">
        <v>6</v>
      </c>
      <c r="D14" s="245">
        <v>398</v>
      </c>
      <c r="E14" s="291">
        <f>D14-D13</f>
        <v>1</v>
      </c>
      <c r="F14" s="282"/>
      <c r="G14" s="269"/>
      <c r="H14" s="270"/>
      <c r="I14" s="41">
        <f t="shared" si="0"/>
        <v>0.19674768518518518</v>
      </c>
      <c r="J14" s="45">
        <v>9.1435185185185185E-4</v>
      </c>
      <c r="K14" s="200">
        <f>J14+K13</f>
        <v>8.9930555555555562E-3</v>
      </c>
      <c r="L14" s="300" t="s">
        <v>224</v>
      </c>
      <c r="M14" s="241">
        <v>56</v>
      </c>
      <c r="N14" s="2" t="s">
        <v>467</v>
      </c>
      <c r="P14" s="258">
        <v>44.55</v>
      </c>
      <c r="Q14" s="259">
        <v>41.298000000000002</v>
      </c>
      <c r="R14" s="259">
        <v>39.889000000000003</v>
      </c>
      <c r="S14" s="259">
        <v>40.795999999999999</v>
      </c>
      <c r="T14" s="259">
        <v>40.426000000000002</v>
      </c>
      <c r="U14" s="288"/>
      <c r="V14" s="288"/>
      <c r="W14" s="288"/>
      <c r="X14" s="288"/>
      <c r="Y14" s="288">
        <v>58.93</v>
      </c>
      <c r="Z14" s="288"/>
      <c r="AA14" s="288"/>
      <c r="AB14" s="288">
        <v>58.255000000000003</v>
      </c>
      <c r="AC14" s="288">
        <v>58.649000000000001</v>
      </c>
      <c r="AD14" s="288">
        <v>61.777999999999999</v>
      </c>
      <c r="AE14" s="359"/>
      <c r="AF14" s="288">
        <v>58.465000000000003</v>
      </c>
      <c r="AG14" s="288">
        <v>61.292000000000002</v>
      </c>
      <c r="AH14" s="288">
        <v>57.99</v>
      </c>
      <c r="AI14" s="288">
        <v>59.41</v>
      </c>
      <c r="AJ14" s="288">
        <v>58.779000000000003</v>
      </c>
      <c r="AK14" s="288">
        <v>58.735999999999997</v>
      </c>
      <c r="AL14" s="288">
        <v>58.56</v>
      </c>
      <c r="AM14" s="288">
        <v>60.039000000000001</v>
      </c>
      <c r="AN14" s="288">
        <v>59.101999999999997</v>
      </c>
      <c r="AO14" s="288"/>
      <c r="AP14" s="288">
        <v>56.843000000000004</v>
      </c>
      <c r="AQ14" s="288">
        <v>57.445</v>
      </c>
      <c r="AR14" s="288">
        <v>57.975999999999999</v>
      </c>
      <c r="AS14" s="288">
        <v>59.52</v>
      </c>
      <c r="AT14" s="288">
        <v>56.475999999999999</v>
      </c>
      <c r="AU14" s="288">
        <v>57.177999999999997</v>
      </c>
      <c r="AV14" s="288">
        <v>53.421999999999997</v>
      </c>
      <c r="AW14" s="259">
        <v>39.229999999999997</v>
      </c>
      <c r="AX14" s="259"/>
      <c r="AY14" s="259"/>
      <c r="AZ14" s="259"/>
      <c r="BA14" s="259">
        <v>44.945</v>
      </c>
      <c r="BB14" s="260">
        <v>40.212000000000003</v>
      </c>
    </row>
    <row r="15" spans="1:54" s="2" customFormat="1" ht="24.95" customHeight="1">
      <c r="A15" s="30">
        <v>9</v>
      </c>
      <c r="B15" s="33" t="s">
        <v>144</v>
      </c>
      <c r="C15" s="37">
        <v>6</v>
      </c>
      <c r="D15" s="245">
        <v>401</v>
      </c>
      <c r="E15" s="291">
        <f>D15-D14</f>
        <v>3</v>
      </c>
      <c r="F15" s="282">
        <f>MIN(X5:X100)</f>
        <v>59.610999999999997</v>
      </c>
      <c r="G15" s="269">
        <f>AVERAGE(X5:X100)</f>
        <v>59.902500000000003</v>
      </c>
      <c r="H15" s="270">
        <f t="shared" si="1"/>
        <v>0.29150000000000631</v>
      </c>
      <c r="I15" s="41">
        <f t="shared" si="0"/>
        <v>0.19819444444444445</v>
      </c>
      <c r="J15" s="45">
        <v>1.4467592592592594E-3</v>
      </c>
      <c r="K15" s="200">
        <f>J15+K14</f>
        <v>1.0439814814814815E-2</v>
      </c>
      <c r="L15" s="300" t="s">
        <v>225</v>
      </c>
      <c r="M15" s="241">
        <v>61</v>
      </c>
      <c r="N15" s="2" t="s">
        <v>467</v>
      </c>
      <c r="P15" s="258">
        <v>44.360999999999997</v>
      </c>
      <c r="Q15" s="259">
        <v>41.082000000000001</v>
      </c>
      <c r="R15" s="259">
        <v>40.055</v>
      </c>
      <c r="S15" s="259">
        <v>41.999000000000002</v>
      </c>
      <c r="T15" s="259">
        <v>40.450000000000003</v>
      </c>
      <c r="U15" s="288"/>
      <c r="V15" s="288"/>
      <c r="W15" s="288"/>
      <c r="X15" s="288"/>
      <c r="Y15" s="288">
        <v>58.277000000000001</v>
      </c>
      <c r="Z15" s="288"/>
      <c r="AA15" s="288"/>
      <c r="AB15" s="288">
        <v>59.695999999999998</v>
      </c>
      <c r="AC15" s="288">
        <v>59.552</v>
      </c>
      <c r="AD15" s="288">
        <v>61.552999999999997</v>
      </c>
      <c r="AE15" s="359"/>
      <c r="AF15" s="288">
        <v>59.259</v>
      </c>
      <c r="AG15" s="288">
        <v>61.55</v>
      </c>
      <c r="AH15" s="288">
        <v>58.481999999999999</v>
      </c>
      <c r="AI15" s="288">
        <v>59.247999999999998</v>
      </c>
      <c r="AJ15" s="288">
        <v>59.177999999999997</v>
      </c>
      <c r="AK15" s="288">
        <v>58.523000000000003</v>
      </c>
      <c r="AL15" s="288">
        <v>61.975999999999999</v>
      </c>
      <c r="AM15" s="288">
        <v>58.261000000000003</v>
      </c>
      <c r="AN15" s="288">
        <v>58.878999999999998</v>
      </c>
      <c r="AO15" s="288"/>
      <c r="AP15" s="288">
        <v>56.753</v>
      </c>
      <c r="AQ15" s="288"/>
      <c r="AR15" s="288">
        <v>56.966999999999999</v>
      </c>
      <c r="AS15" s="288">
        <v>56.518999999999998</v>
      </c>
      <c r="AT15" s="288">
        <v>57.305999999999997</v>
      </c>
      <c r="AU15" s="288">
        <v>57.024000000000001</v>
      </c>
      <c r="AV15" s="288">
        <v>53.036000000000001</v>
      </c>
      <c r="AW15" s="357">
        <v>39.159999999999997</v>
      </c>
      <c r="AX15" s="259"/>
      <c r="AY15" s="259"/>
      <c r="AZ15" s="259"/>
      <c r="BA15" s="259">
        <v>42.817999999999998</v>
      </c>
      <c r="BB15" s="260">
        <v>39.585000000000001</v>
      </c>
    </row>
    <row r="16" spans="1:54" s="2" customFormat="1" ht="24.95" customHeight="1">
      <c r="A16" s="30">
        <v>10</v>
      </c>
      <c r="B16" s="33" t="s">
        <v>144</v>
      </c>
      <c r="C16" s="37">
        <v>6</v>
      </c>
      <c r="D16" s="245">
        <v>451</v>
      </c>
      <c r="E16" s="291">
        <f>D16-D15</f>
        <v>50</v>
      </c>
      <c r="F16" s="282">
        <f>MIN(Y5:Y100)</f>
        <v>57.988999999999997</v>
      </c>
      <c r="G16" s="269">
        <f>AVERAGE(Y5:Y100)</f>
        <v>58.915551020408152</v>
      </c>
      <c r="H16" s="270">
        <f t="shared" si="1"/>
        <v>0.92655102040815507</v>
      </c>
      <c r="I16" s="41">
        <f t="shared" si="0"/>
        <v>0.23344907407407409</v>
      </c>
      <c r="J16" s="45">
        <v>3.5254629629629629E-2</v>
      </c>
      <c r="K16" s="200">
        <f>J16+K15</f>
        <v>4.569444444444444E-2</v>
      </c>
      <c r="L16" s="290" t="s">
        <v>263</v>
      </c>
      <c r="M16" s="5"/>
      <c r="P16" s="258">
        <v>43.97</v>
      </c>
      <c r="Q16" s="259">
        <v>40.326999999999998</v>
      </c>
      <c r="R16" s="259">
        <v>40.173000000000002</v>
      </c>
      <c r="S16" s="259">
        <v>41.456000000000003</v>
      </c>
      <c r="T16" s="259">
        <v>40.518000000000001</v>
      </c>
      <c r="U16" s="288"/>
      <c r="V16" s="288"/>
      <c r="W16" s="288"/>
      <c r="X16" s="288"/>
      <c r="Y16" s="288">
        <v>59.552999999999997</v>
      </c>
      <c r="Z16" s="288"/>
      <c r="AA16" s="288"/>
      <c r="AB16" s="288">
        <v>58.835000000000001</v>
      </c>
      <c r="AC16" s="288">
        <v>59.055999999999997</v>
      </c>
      <c r="AD16" s="288">
        <v>61.356999999999999</v>
      </c>
      <c r="AE16" s="359"/>
      <c r="AF16" s="288">
        <v>58.064999999999998</v>
      </c>
      <c r="AG16" s="288">
        <v>62.026000000000003</v>
      </c>
      <c r="AH16" s="288">
        <v>58.750999999999998</v>
      </c>
      <c r="AI16" s="288">
        <v>59.372999999999998</v>
      </c>
      <c r="AJ16" s="288">
        <v>58.697000000000003</v>
      </c>
      <c r="AK16" s="288">
        <v>59.881999999999998</v>
      </c>
      <c r="AL16" s="288">
        <v>57.287999999999997</v>
      </c>
      <c r="AM16" s="288">
        <v>58.648000000000003</v>
      </c>
      <c r="AN16" s="288">
        <v>58.497</v>
      </c>
      <c r="AO16" s="288"/>
      <c r="AP16" s="288">
        <v>56.780999999999999</v>
      </c>
      <c r="AQ16" s="288"/>
      <c r="AR16" s="288">
        <v>57.2</v>
      </c>
      <c r="AS16" s="288">
        <v>57.439</v>
      </c>
      <c r="AT16" s="288">
        <v>56.749000000000002</v>
      </c>
      <c r="AU16" s="288">
        <v>56.287999999999997</v>
      </c>
      <c r="AV16" s="288">
        <v>54.768000000000001</v>
      </c>
      <c r="AW16" s="357">
        <v>39.299999999999997</v>
      </c>
      <c r="AX16" s="259"/>
      <c r="AY16" s="259"/>
      <c r="AZ16" s="259"/>
      <c r="BA16" s="259">
        <v>42.826000000000001</v>
      </c>
      <c r="BB16" s="260">
        <v>39.334000000000003</v>
      </c>
    </row>
    <row r="17" spans="1:54" s="2" customFormat="1" ht="24.95" customHeight="1">
      <c r="A17" s="30">
        <v>11</v>
      </c>
      <c r="B17" s="33" t="s">
        <v>141</v>
      </c>
      <c r="C17" s="37">
        <v>7</v>
      </c>
      <c r="D17" s="245">
        <v>461</v>
      </c>
      <c r="E17" s="291">
        <f>D17-D16</f>
        <v>10</v>
      </c>
      <c r="F17" s="282">
        <f>MIN(Z5:Z100)</f>
        <v>57.921999999999997</v>
      </c>
      <c r="G17" s="269">
        <f>AVERAGE(Z5:Z100)</f>
        <v>58.413555555555554</v>
      </c>
      <c r="H17" s="270">
        <f t="shared" si="1"/>
        <v>0.49155555555555708</v>
      </c>
      <c r="I17" s="41">
        <f t="shared" si="0"/>
        <v>0.24093750000000003</v>
      </c>
      <c r="J17" s="45">
        <v>7.4884259259259262E-3</v>
      </c>
      <c r="K17" s="200">
        <f>J17+K11</f>
        <v>3.0173611111111109E-2</v>
      </c>
      <c r="L17" s="290" t="s">
        <v>264</v>
      </c>
      <c r="M17" s="5"/>
      <c r="P17" s="258">
        <v>44.594999999999999</v>
      </c>
      <c r="Q17" s="259">
        <v>41.073999999999998</v>
      </c>
      <c r="R17" s="259">
        <v>41.616</v>
      </c>
      <c r="S17" s="259">
        <v>41.603000000000002</v>
      </c>
      <c r="T17" s="259">
        <v>40.774000000000001</v>
      </c>
      <c r="U17" s="288"/>
      <c r="V17" s="288"/>
      <c r="W17" s="288"/>
      <c r="X17" s="288"/>
      <c r="Y17" s="288">
        <v>59.131999999999998</v>
      </c>
      <c r="Z17" s="288"/>
      <c r="AA17" s="288"/>
      <c r="AB17" s="288">
        <v>60.576000000000001</v>
      </c>
      <c r="AC17" s="288">
        <v>58.563000000000002</v>
      </c>
      <c r="AD17" s="288">
        <v>61.427999999999997</v>
      </c>
      <c r="AE17" s="359"/>
      <c r="AF17" s="288">
        <v>58.709000000000003</v>
      </c>
      <c r="AG17" s="288">
        <v>62.119</v>
      </c>
      <c r="AH17" s="288">
        <v>57.707000000000001</v>
      </c>
      <c r="AI17" s="288">
        <v>59.484000000000002</v>
      </c>
      <c r="AJ17" s="288">
        <v>59.143000000000001</v>
      </c>
      <c r="AK17" s="288">
        <v>57.997</v>
      </c>
      <c r="AL17" s="288">
        <v>57.082999999999998</v>
      </c>
      <c r="AM17" s="288">
        <v>59.515999999999998</v>
      </c>
      <c r="AN17" s="288">
        <v>58.26</v>
      </c>
      <c r="AO17" s="288"/>
      <c r="AP17" s="288">
        <v>57.335000000000001</v>
      </c>
      <c r="AQ17" s="288"/>
      <c r="AR17" s="288">
        <v>57.137999999999998</v>
      </c>
      <c r="AS17" s="288">
        <v>57.183</v>
      </c>
      <c r="AT17" s="288">
        <v>56.460999999999999</v>
      </c>
      <c r="AU17" s="288">
        <v>56.984000000000002</v>
      </c>
      <c r="AV17" s="288">
        <v>52.621000000000002</v>
      </c>
      <c r="AW17" s="357">
        <v>39.49</v>
      </c>
      <c r="AX17" s="259"/>
      <c r="AY17" s="259"/>
      <c r="AZ17" s="259"/>
      <c r="BA17" s="259">
        <v>42.475999999999999</v>
      </c>
      <c r="BB17" s="260">
        <v>39.094999999999999</v>
      </c>
    </row>
    <row r="18" spans="1:54" s="2" customFormat="1" ht="24.95" customHeight="1">
      <c r="A18" s="30">
        <v>12</v>
      </c>
      <c r="B18" s="33" t="s">
        <v>141</v>
      </c>
      <c r="C18" s="37">
        <v>7</v>
      </c>
      <c r="D18" s="245">
        <v>464</v>
      </c>
      <c r="E18" s="291">
        <f t="shared" ref="E18:E21" si="3">D18-D17</f>
        <v>3</v>
      </c>
      <c r="F18" s="282">
        <f>MIN(AA5:AA100)</f>
        <v>57.527999999999999</v>
      </c>
      <c r="G18" s="269">
        <f>AVERAGE(AA5:AA100)</f>
        <v>58.019500000000001</v>
      </c>
      <c r="H18" s="270">
        <f t="shared" si="1"/>
        <v>0.49150000000000205</v>
      </c>
      <c r="I18" s="41">
        <f t="shared" si="0"/>
        <v>0.24385416666666671</v>
      </c>
      <c r="J18" s="45">
        <v>2.9166666666666668E-3</v>
      </c>
      <c r="K18" s="200">
        <f>J18+K17</f>
        <v>3.3090277777777774E-2</v>
      </c>
      <c r="L18" s="301" t="s">
        <v>240</v>
      </c>
      <c r="M18" s="5"/>
      <c r="P18" s="258">
        <v>43.432000000000002</v>
      </c>
      <c r="Q18" s="259">
        <v>40.279000000000003</v>
      </c>
      <c r="R18" s="259">
        <v>40.017000000000003</v>
      </c>
      <c r="S18" s="259">
        <v>40.43</v>
      </c>
      <c r="T18" s="259">
        <v>40.628</v>
      </c>
      <c r="U18" s="288"/>
      <c r="V18" s="288"/>
      <c r="W18" s="288"/>
      <c r="X18" s="288"/>
      <c r="Y18" s="288">
        <v>58.468000000000004</v>
      </c>
      <c r="Z18" s="288"/>
      <c r="AA18" s="288"/>
      <c r="AB18" s="288">
        <v>58.475999999999999</v>
      </c>
      <c r="AC18" s="288">
        <v>58.914999999999999</v>
      </c>
      <c r="AD18" s="288">
        <v>61.131</v>
      </c>
      <c r="AE18" s="359"/>
      <c r="AF18" s="288">
        <v>58.502000000000002</v>
      </c>
      <c r="AG18" s="288">
        <v>61.905000000000001</v>
      </c>
      <c r="AH18" s="288">
        <v>59.213000000000001</v>
      </c>
      <c r="AI18" s="288">
        <v>60.156999999999996</v>
      </c>
      <c r="AJ18" s="288">
        <v>60.548000000000002</v>
      </c>
      <c r="AK18" s="288">
        <v>58.697000000000003</v>
      </c>
      <c r="AL18" s="288">
        <v>57.283999999999999</v>
      </c>
      <c r="AM18" s="288"/>
      <c r="AN18" s="288">
        <v>57.942</v>
      </c>
      <c r="AO18" s="288"/>
      <c r="AP18" s="288">
        <v>57.844000000000001</v>
      </c>
      <c r="AQ18" s="288"/>
      <c r="AR18" s="288">
        <v>56.476999999999997</v>
      </c>
      <c r="AS18" s="288">
        <v>57.332999999999998</v>
      </c>
      <c r="AT18" s="288">
        <v>56.851999999999997</v>
      </c>
      <c r="AU18" s="288">
        <v>56.624000000000002</v>
      </c>
      <c r="AV18" s="288">
        <v>51.941000000000003</v>
      </c>
      <c r="AW18" s="357">
        <v>39.47</v>
      </c>
      <c r="AX18" s="259"/>
      <c r="AY18" s="259"/>
      <c r="AZ18" s="259"/>
      <c r="BA18" s="259">
        <v>41.843000000000004</v>
      </c>
      <c r="BB18" s="260">
        <v>39.067999999999998</v>
      </c>
    </row>
    <row r="19" spans="1:54" s="2" customFormat="1" ht="24.95" customHeight="1">
      <c r="A19" s="30">
        <v>13</v>
      </c>
      <c r="B19" s="33" t="s">
        <v>141</v>
      </c>
      <c r="C19" s="37">
        <v>7</v>
      </c>
      <c r="D19" s="245">
        <v>519</v>
      </c>
      <c r="E19" s="291">
        <f t="shared" si="3"/>
        <v>55</v>
      </c>
      <c r="F19" s="282">
        <f>MIN(AB5:AB100)</f>
        <v>57.334000000000003</v>
      </c>
      <c r="G19" s="269">
        <f>AVERAGE(AB5:AB100)</f>
        <v>58.266925925925925</v>
      </c>
      <c r="H19" s="270">
        <f t="shared" si="1"/>
        <v>0.93292592592592172</v>
      </c>
      <c r="I19" s="41">
        <f t="shared" si="0"/>
        <v>0.28166666666666673</v>
      </c>
      <c r="J19" s="45">
        <v>3.7812500000000006E-2</v>
      </c>
      <c r="K19" s="200">
        <f>J19+K18</f>
        <v>7.0902777777777787E-2</v>
      </c>
      <c r="L19" s="290" t="s">
        <v>265</v>
      </c>
      <c r="M19" s="5"/>
      <c r="P19" s="258">
        <v>43.290999999999997</v>
      </c>
      <c r="Q19" s="259">
        <v>40.316000000000003</v>
      </c>
      <c r="R19" s="259">
        <v>40.213000000000001</v>
      </c>
      <c r="S19" s="259">
        <v>40.331000000000003</v>
      </c>
      <c r="T19" s="259">
        <v>40.776000000000003</v>
      </c>
      <c r="U19" s="288"/>
      <c r="V19" s="288"/>
      <c r="W19" s="288"/>
      <c r="X19" s="288"/>
      <c r="Y19" s="288">
        <v>58.209000000000003</v>
      </c>
      <c r="Z19" s="288"/>
      <c r="AA19" s="288"/>
      <c r="AB19" s="288">
        <v>61.124000000000002</v>
      </c>
      <c r="AC19" s="288">
        <v>59.570999999999998</v>
      </c>
      <c r="AD19" s="288"/>
      <c r="AE19" s="359"/>
      <c r="AF19" s="288">
        <v>58.206000000000003</v>
      </c>
      <c r="AG19" s="288">
        <v>61.692</v>
      </c>
      <c r="AH19" s="288">
        <v>58.398000000000003</v>
      </c>
      <c r="AI19" s="288">
        <v>59.511000000000003</v>
      </c>
      <c r="AJ19" s="288">
        <v>59.930999999999997</v>
      </c>
      <c r="AK19" s="288">
        <v>57.652999999999999</v>
      </c>
      <c r="AL19" s="288">
        <v>58.991</v>
      </c>
      <c r="AM19" s="288"/>
      <c r="AN19" s="288">
        <v>58.146000000000001</v>
      </c>
      <c r="AO19" s="288"/>
      <c r="AP19" s="288">
        <v>57.384999999999998</v>
      </c>
      <c r="AQ19" s="288"/>
      <c r="AR19" s="288">
        <v>57.53</v>
      </c>
      <c r="AS19" s="288">
        <v>57.121000000000002</v>
      </c>
      <c r="AT19" s="288">
        <v>56.531999999999996</v>
      </c>
      <c r="AU19" s="288">
        <v>56.670999999999999</v>
      </c>
      <c r="AV19" s="288">
        <v>53.276000000000003</v>
      </c>
      <c r="AW19" s="259">
        <v>39.347000000000001</v>
      </c>
      <c r="AX19" s="259"/>
      <c r="AY19" s="259"/>
      <c r="AZ19" s="259"/>
      <c r="BA19" s="259">
        <v>43.164000000000001</v>
      </c>
      <c r="BB19" s="260">
        <v>39.110999999999997</v>
      </c>
    </row>
    <row r="20" spans="1:54" s="2" customFormat="1" ht="24.95" customHeight="1">
      <c r="A20" s="30">
        <v>14</v>
      </c>
      <c r="B20" s="33" t="s">
        <v>144</v>
      </c>
      <c r="C20" s="37">
        <v>69</v>
      </c>
      <c r="D20" s="245">
        <v>580</v>
      </c>
      <c r="E20" s="291">
        <f t="shared" si="3"/>
        <v>61</v>
      </c>
      <c r="F20" s="282">
        <f>MIN(AC5:AC100)</f>
        <v>58.475000000000001</v>
      </c>
      <c r="G20" s="269">
        <f>AVERAGE(AC5:AC100)</f>
        <v>59.411833333333341</v>
      </c>
      <c r="H20" s="270">
        <f t="shared" si="1"/>
        <v>0.93683333333333962</v>
      </c>
      <c r="I20" s="41">
        <f t="shared" si="0"/>
        <v>0.32436342592592599</v>
      </c>
      <c r="J20" s="45">
        <v>4.2696759259259261E-2</v>
      </c>
      <c r="K20" s="200">
        <f>J20+K16</f>
        <v>8.8391203703703708E-2</v>
      </c>
      <c r="L20" s="290" t="s">
        <v>316</v>
      </c>
      <c r="M20" s="5"/>
      <c r="P20" s="258">
        <v>43.497</v>
      </c>
      <c r="Q20" s="259">
        <v>40.118000000000002</v>
      </c>
      <c r="R20" s="259">
        <v>40.237000000000002</v>
      </c>
      <c r="S20" s="259">
        <v>40.128</v>
      </c>
      <c r="T20" s="259">
        <v>40.744</v>
      </c>
      <c r="U20" s="288"/>
      <c r="V20" s="288"/>
      <c r="W20" s="288"/>
      <c r="X20" s="288"/>
      <c r="Y20" s="288">
        <v>58.811</v>
      </c>
      <c r="Z20" s="288"/>
      <c r="AA20" s="288"/>
      <c r="AB20" s="288">
        <v>58.348999999999997</v>
      </c>
      <c r="AC20" s="288">
        <v>58.737000000000002</v>
      </c>
      <c r="AD20" s="288"/>
      <c r="AE20" s="359"/>
      <c r="AF20" s="288">
        <v>58.57</v>
      </c>
      <c r="AG20" s="288">
        <v>62.33</v>
      </c>
      <c r="AH20" s="288">
        <v>57.932000000000002</v>
      </c>
      <c r="AI20" s="288">
        <v>59.567999999999998</v>
      </c>
      <c r="AJ20" s="288">
        <v>59.652999999999999</v>
      </c>
      <c r="AK20" s="288">
        <v>57.398000000000003</v>
      </c>
      <c r="AL20" s="288">
        <v>58.466000000000001</v>
      </c>
      <c r="AM20" s="288"/>
      <c r="AN20" s="288">
        <v>60.969000000000001</v>
      </c>
      <c r="AO20" s="288"/>
      <c r="AP20" s="288">
        <v>57.170999999999999</v>
      </c>
      <c r="AQ20" s="288"/>
      <c r="AR20" s="288">
        <v>57.213999999999999</v>
      </c>
      <c r="AS20" s="288">
        <v>57.290999999999997</v>
      </c>
      <c r="AT20" s="288">
        <v>57.41</v>
      </c>
      <c r="AU20" s="288">
        <v>57.204000000000001</v>
      </c>
      <c r="AV20" s="288">
        <v>52.832999999999998</v>
      </c>
      <c r="AW20" s="259">
        <v>40.39</v>
      </c>
      <c r="AX20" s="259"/>
      <c r="AY20" s="259"/>
      <c r="AZ20" s="259"/>
      <c r="BA20" s="259">
        <v>41.957000000000001</v>
      </c>
      <c r="BB20" s="260">
        <v>39.119999999999997</v>
      </c>
    </row>
    <row r="21" spans="1:54" s="2" customFormat="1" ht="24.95" customHeight="1">
      <c r="A21" s="577">
        <v>15</v>
      </c>
      <c r="B21" s="581" t="s">
        <v>145</v>
      </c>
      <c r="C21" s="581">
        <v>4</v>
      </c>
      <c r="D21" s="245">
        <v>595</v>
      </c>
      <c r="E21" s="291">
        <f t="shared" si="3"/>
        <v>15</v>
      </c>
      <c r="F21" s="282">
        <f>MIN(AD5:AD100)</f>
        <v>60.988999999999997</v>
      </c>
      <c r="G21" s="269">
        <f>AVERAGE(AD5:AD100)</f>
        <v>61.677499999999995</v>
      </c>
      <c r="H21" s="270">
        <f t="shared" si="1"/>
        <v>0.68849999999999767</v>
      </c>
      <c r="I21" s="587">
        <f t="shared" si="0"/>
        <v>0.3429166666666667</v>
      </c>
      <c r="J21" s="585">
        <v>1.8553240740740742E-2</v>
      </c>
      <c r="K21" s="583">
        <f>J21</f>
        <v>1.8553240740740742E-2</v>
      </c>
      <c r="L21" s="290" t="s">
        <v>317</v>
      </c>
      <c r="M21" s="5"/>
      <c r="P21" s="258">
        <v>42.731000000000002</v>
      </c>
      <c r="Q21" s="259">
        <v>40.381999999999998</v>
      </c>
      <c r="R21" s="259">
        <v>39.893000000000001</v>
      </c>
      <c r="S21" s="259">
        <v>40.316000000000003</v>
      </c>
      <c r="T21" s="259">
        <v>40.576000000000001</v>
      </c>
      <c r="U21" s="288"/>
      <c r="V21" s="288"/>
      <c r="W21" s="288"/>
      <c r="X21" s="288"/>
      <c r="Y21" s="288">
        <v>58.515000000000001</v>
      </c>
      <c r="Z21" s="288"/>
      <c r="AA21" s="288"/>
      <c r="AB21" s="288">
        <v>57.625999999999998</v>
      </c>
      <c r="AC21" s="288">
        <v>59.003</v>
      </c>
      <c r="AD21" s="288"/>
      <c r="AE21" s="359"/>
      <c r="AF21" s="288">
        <v>58.359000000000002</v>
      </c>
      <c r="AG21" s="288">
        <v>61.521000000000001</v>
      </c>
      <c r="AH21" s="288">
        <v>57.14</v>
      </c>
      <c r="AI21" s="288">
        <v>59.374000000000002</v>
      </c>
      <c r="AJ21" s="288">
        <v>58.991</v>
      </c>
      <c r="AK21" s="288">
        <v>57.841999999999999</v>
      </c>
      <c r="AL21" s="288">
        <v>58.898000000000003</v>
      </c>
      <c r="AM21" s="288"/>
      <c r="AN21" s="288">
        <v>57.668999999999997</v>
      </c>
      <c r="AO21" s="288"/>
      <c r="AP21" s="288">
        <v>56.877000000000002</v>
      </c>
      <c r="AQ21" s="288"/>
      <c r="AR21" s="288">
        <v>58.46</v>
      </c>
      <c r="AS21" s="288">
        <v>57.110999999999997</v>
      </c>
      <c r="AT21" s="288">
        <v>57.009</v>
      </c>
      <c r="AU21" s="288">
        <v>58.518000000000001</v>
      </c>
      <c r="AV21" s="288">
        <v>51.232999999999997</v>
      </c>
      <c r="AW21" s="259">
        <v>39.359000000000002</v>
      </c>
      <c r="AX21" s="259"/>
      <c r="AY21" s="259"/>
      <c r="AZ21" s="259"/>
      <c r="BA21" s="259">
        <v>41.101999999999997</v>
      </c>
      <c r="BB21" s="260">
        <v>39.207000000000001</v>
      </c>
    </row>
    <row r="22" spans="1:54" s="2" customFormat="1" ht="24.95" customHeight="1">
      <c r="A22" s="578"/>
      <c r="B22" s="582"/>
      <c r="C22" s="582"/>
      <c r="D22" s="187">
        <v>596</v>
      </c>
      <c r="E22" s="188">
        <f>D22-D21</f>
        <v>1</v>
      </c>
      <c r="F22" s="283"/>
      <c r="G22" s="192"/>
      <c r="H22" s="271"/>
      <c r="I22" s="588"/>
      <c r="J22" s="586"/>
      <c r="K22" s="584"/>
      <c r="L22" s="290" t="s">
        <v>289</v>
      </c>
      <c r="M22" s="241">
        <v>-20</v>
      </c>
      <c r="N22" s="2" t="s">
        <v>489</v>
      </c>
      <c r="P22" s="258">
        <v>41.927999999999997</v>
      </c>
      <c r="Q22" s="259">
        <v>41.526000000000003</v>
      </c>
      <c r="R22" s="259">
        <v>39.950000000000003</v>
      </c>
      <c r="S22" s="259">
        <v>40.167000000000002</v>
      </c>
      <c r="T22" s="259">
        <v>40.478999999999999</v>
      </c>
      <c r="U22" s="288"/>
      <c r="V22" s="288"/>
      <c r="W22" s="288"/>
      <c r="X22" s="288"/>
      <c r="Y22" s="288">
        <v>58.988999999999997</v>
      </c>
      <c r="Z22" s="288"/>
      <c r="AA22" s="288"/>
      <c r="AB22" s="288">
        <v>57.475999999999999</v>
      </c>
      <c r="AC22" s="288">
        <v>60.121000000000002</v>
      </c>
      <c r="AD22" s="288"/>
      <c r="AE22" s="359"/>
      <c r="AF22" s="288">
        <v>58.712000000000003</v>
      </c>
      <c r="AG22" s="288">
        <v>62.453000000000003</v>
      </c>
      <c r="AH22" s="288">
        <v>58.215000000000003</v>
      </c>
      <c r="AI22" s="288">
        <v>59.603000000000002</v>
      </c>
      <c r="AJ22" s="288">
        <v>59.476999999999997</v>
      </c>
      <c r="AK22" s="288">
        <v>57.051000000000002</v>
      </c>
      <c r="AL22" s="288">
        <v>57.13</v>
      </c>
      <c r="AM22" s="288"/>
      <c r="AN22" s="288">
        <v>57.966000000000001</v>
      </c>
      <c r="AO22" s="288"/>
      <c r="AP22" s="288">
        <v>57.23</v>
      </c>
      <c r="AQ22" s="288"/>
      <c r="AR22" s="288">
        <v>58.155999999999999</v>
      </c>
      <c r="AS22" s="288">
        <v>57.798999999999999</v>
      </c>
      <c r="AT22" s="288">
        <v>56.500999999999998</v>
      </c>
      <c r="AU22" s="288">
        <v>57.542000000000002</v>
      </c>
      <c r="AV22" s="288">
        <v>53.485999999999997</v>
      </c>
      <c r="AW22" s="259">
        <v>39.314999999999998</v>
      </c>
      <c r="AX22" s="259"/>
      <c r="AY22" s="259"/>
      <c r="AZ22" s="259"/>
      <c r="BA22" s="259">
        <v>40.523000000000003</v>
      </c>
      <c r="BB22" s="260">
        <v>39.322000000000003</v>
      </c>
    </row>
    <row r="23" spans="1:54" s="2" customFormat="1" ht="24.95" customHeight="1">
      <c r="A23" s="30">
        <v>16</v>
      </c>
      <c r="B23" s="33" t="s">
        <v>141</v>
      </c>
      <c r="C23" s="37">
        <v>2</v>
      </c>
      <c r="D23" s="187">
        <v>661</v>
      </c>
      <c r="E23" s="188">
        <f t="shared" si="2"/>
        <v>65</v>
      </c>
      <c r="F23" s="283">
        <f>MIN(AF5:AF100)</f>
        <v>58.064999999999998</v>
      </c>
      <c r="G23" s="192">
        <f>AVERAGE(AF5:AF100)</f>
        <v>58.993312500000016</v>
      </c>
      <c r="H23" s="271">
        <f t="shared" si="1"/>
        <v>0.9283125000000183</v>
      </c>
      <c r="I23" s="41">
        <f>I21+J23</f>
        <v>0.38799768518518524</v>
      </c>
      <c r="J23" s="45">
        <v>4.5081018518518513E-2</v>
      </c>
      <c r="K23" s="354">
        <f>J23+K19</f>
        <v>0.11598379629629629</v>
      </c>
      <c r="L23" s="290" t="s">
        <v>294</v>
      </c>
      <c r="M23" s="5"/>
      <c r="P23" s="258">
        <v>42.25</v>
      </c>
      <c r="Q23" s="259">
        <v>40.362000000000002</v>
      </c>
      <c r="R23" s="259">
        <v>40.094999999999999</v>
      </c>
      <c r="S23" s="259">
        <v>40.31</v>
      </c>
      <c r="T23" s="259">
        <v>40.692999999999998</v>
      </c>
      <c r="U23" s="288"/>
      <c r="V23" s="288"/>
      <c r="W23" s="288"/>
      <c r="X23" s="288"/>
      <c r="Y23" s="288">
        <v>58.432000000000002</v>
      </c>
      <c r="Z23" s="288"/>
      <c r="AA23" s="288"/>
      <c r="AB23" s="288">
        <v>57.68</v>
      </c>
      <c r="AC23" s="288">
        <v>59.027999999999999</v>
      </c>
      <c r="AD23" s="288"/>
      <c r="AE23" s="359"/>
      <c r="AF23" s="288">
        <v>59.616</v>
      </c>
      <c r="AG23" s="288">
        <v>61.6</v>
      </c>
      <c r="AH23" s="288">
        <v>57.715000000000003</v>
      </c>
      <c r="AI23" s="288">
        <v>59.128999999999998</v>
      </c>
      <c r="AJ23" s="288">
        <v>62.720999999999997</v>
      </c>
      <c r="AK23" s="288">
        <v>57.456000000000003</v>
      </c>
      <c r="AL23" s="288">
        <v>57.628999999999998</v>
      </c>
      <c r="AM23" s="288"/>
      <c r="AN23" s="288">
        <v>58.134</v>
      </c>
      <c r="AO23" s="288"/>
      <c r="AP23" s="288">
        <v>57.22</v>
      </c>
      <c r="AQ23" s="288"/>
      <c r="AR23" s="288">
        <v>57.244</v>
      </c>
      <c r="AS23" s="288">
        <v>57.283999999999999</v>
      </c>
      <c r="AT23" s="288">
        <v>56.844000000000001</v>
      </c>
      <c r="AU23" s="288">
        <v>57.411999999999999</v>
      </c>
      <c r="AV23" s="288">
        <v>51.585000000000001</v>
      </c>
      <c r="AW23" s="259">
        <v>39.11</v>
      </c>
      <c r="AX23" s="259"/>
      <c r="AY23" s="259"/>
      <c r="AZ23" s="259"/>
      <c r="BA23" s="259">
        <v>40.003999999999998</v>
      </c>
      <c r="BB23" s="260">
        <v>39.191000000000003</v>
      </c>
    </row>
    <row r="24" spans="1:54" s="2" customFormat="1" ht="24.95" customHeight="1">
      <c r="A24" s="30">
        <v>17</v>
      </c>
      <c r="B24" s="33" t="s">
        <v>145</v>
      </c>
      <c r="C24" s="37">
        <v>13</v>
      </c>
      <c r="D24" s="187">
        <v>715</v>
      </c>
      <c r="E24" s="188">
        <f t="shared" si="2"/>
        <v>54</v>
      </c>
      <c r="F24" s="283">
        <f>MIN(AG5:AG100)</f>
        <v>60.588999999999999</v>
      </c>
      <c r="G24" s="192">
        <f>AVERAGE(AG5:AG100)</f>
        <v>61.459169811320763</v>
      </c>
      <c r="H24" s="271">
        <f t="shared" si="1"/>
        <v>0.8701698113207641</v>
      </c>
      <c r="I24" s="41">
        <f t="shared" ref="I24:I32" si="4">I23+J24</f>
        <v>0.42717592592592596</v>
      </c>
      <c r="J24" s="45">
        <v>3.9178240740740743E-2</v>
      </c>
      <c r="K24" s="200">
        <f>J24+K21</f>
        <v>5.7731481481481481E-2</v>
      </c>
      <c r="L24" s="290" t="s">
        <v>305</v>
      </c>
      <c r="M24" s="5"/>
      <c r="P24" s="258">
        <v>41.652999999999999</v>
      </c>
      <c r="Q24" s="259">
        <v>40.29</v>
      </c>
      <c r="R24" s="259">
        <v>39.960999999999999</v>
      </c>
      <c r="S24" s="259">
        <v>40.133000000000003</v>
      </c>
      <c r="T24" s="259">
        <v>40.418999999999997</v>
      </c>
      <c r="U24" s="288"/>
      <c r="V24" s="288"/>
      <c r="W24" s="288"/>
      <c r="X24" s="288"/>
      <c r="Y24" s="288">
        <v>59.064</v>
      </c>
      <c r="Z24" s="288"/>
      <c r="AA24" s="288"/>
      <c r="AB24" s="288">
        <v>57.698999999999998</v>
      </c>
      <c r="AC24" s="288">
        <v>59.311999999999998</v>
      </c>
      <c r="AD24" s="288"/>
      <c r="AE24" s="359"/>
      <c r="AF24" s="288">
        <v>58.997999999999998</v>
      </c>
      <c r="AG24" s="288">
        <v>60.619</v>
      </c>
      <c r="AH24" s="288">
        <v>57.954000000000001</v>
      </c>
      <c r="AI24" s="288">
        <v>59.329000000000001</v>
      </c>
      <c r="AJ24" s="288">
        <v>58.866</v>
      </c>
      <c r="AK24" s="288">
        <v>57.258000000000003</v>
      </c>
      <c r="AL24" s="288">
        <v>57.473999999999997</v>
      </c>
      <c r="AM24" s="288"/>
      <c r="AN24" s="288">
        <v>57.670999999999999</v>
      </c>
      <c r="AO24" s="288"/>
      <c r="AP24" s="288">
        <v>56.853000000000002</v>
      </c>
      <c r="AQ24" s="288"/>
      <c r="AR24" s="288">
        <v>58.085000000000001</v>
      </c>
      <c r="AS24" s="288">
        <v>57.402000000000001</v>
      </c>
      <c r="AT24" s="288">
        <v>60.116</v>
      </c>
      <c r="AU24" s="288">
        <v>57.064</v>
      </c>
      <c r="AV24" s="288">
        <v>52.298999999999999</v>
      </c>
      <c r="AW24" s="259">
        <v>39.600999999999999</v>
      </c>
      <c r="AX24" s="259"/>
      <c r="AY24" s="259"/>
      <c r="AZ24" s="259"/>
      <c r="BA24" s="259">
        <v>40.139000000000003</v>
      </c>
      <c r="BB24" s="260">
        <v>39.058999999999997</v>
      </c>
    </row>
    <row r="25" spans="1:54" s="2" customFormat="1" ht="24.95" customHeight="1">
      <c r="A25" s="30">
        <v>18</v>
      </c>
      <c r="B25" s="33" t="s">
        <v>144</v>
      </c>
      <c r="C25" s="37">
        <v>3</v>
      </c>
      <c r="D25" s="187">
        <v>768</v>
      </c>
      <c r="E25" s="188">
        <f t="shared" si="2"/>
        <v>53</v>
      </c>
      <c r="F25" s="283">
        <f>MIN(AH5:AH100)</f>
        <v>57.14</v>
      </c>
      <c r="G25" s="192">
        <f>AVERAGE(AH5:AH100)</f>
        <v>58.557711538461554</v>
      </c>
      <c r="H25" s="271">
        <f t="shared" si="1"/>
        <v>1.4177115384615533</v>
      </c>
      <c r="I25" s="41">
        <f t="shared" si="4"/>
        <v>0.46383101851851855</v>
      </c>
      <c r="J25" s="45">
        <v>3.6655092592592593E-2</v>
      </c>
      <c r="K25" s="354">
        <f>J25+K20</f>
        <v>0.12504629629629629</v>
      </c>
      <c r="L25" s="290" t="s">
        <v>329</v>
      </c>
      <c r="M25" s="5"/>
      <c r="P25" s="258">
        <v>42.231000000000002</v>
      </c>
      <c r="Q25" s="259">
        <v>40.247999999999998</v>
      </c>
      <c r="R25" s="259">
        <v>40.308999999999997</v>
      </c>
      <c r="S25" s="259">
        <v>40.268999999999998</v>
      </c>
      <c r="T25" s="259">
        <v>40.472000000000001</v>
      </c>
      <c r="U25" s="288"/>
      <c r="V25" s="288"/>
      <c r="W25" s="288"/>
      <c r="X25" s="288"/>
      <c r="Y25" s="288">
        <v>58.786000000000001</v>
      </c>
      <c r="Z25" s="288"/>
      <c r="AA25" s="288"/>
      <c r="AB25" s="288">
        <v>58.012999999999998</v>
      </c>
      <c r="AC25" s="288">
        <v>58.475000000000001</v>
      </c>
      <c r="AD25" s="288"/>
      <c r="AE25" s="359"/>
      <c r="AF25" s="288">
        <v>59.015999999999998</v>
      </c>
      <c r="AG25" s="288">
        <v>60.911000000000001</v>
      </c>
      <c r="AH25" s="288">
        <v>58.438000000000002</v>
      </c>
      <c r="AI25" s="288">
        <v>59.389000000000003</v>
      </c>
      <c r="AJ25" s="288">
        <v>58.857999999999997</v>
      </c>
      <c r="AK25" s="288">
        <v>57.152000000000001</v>
      </c>
      <c r="AL25" s="288">
        <v>56.841000000000001</v>
      </c>
      <c r="AM25" s="288"/>
      <c r="AN25" s="288">
        <v>62.192</v>
      </c>
      <c r="AO25" s="288"/>
      <c r="AP25" s="288">
        <v>57.234999999999999</v>
      </c>
      <c r="AQ25" s="288"/>
      <c r="AR25" s="288">
        <v>57.482999999999997</v>
      </c>
      <c r="AS25" s="288">
        <v>57.03</v>
      </c>
      <c r="AT25" s="288">
        <v>56.692999999999998</v>
      </c>
      <c r="AU25" s="288">
        <v>57.750999999999998</v>
      </c>
      <c r="AV25" s="288">
        <v>50.531999999999996</v>
      </c>
      <c r="AW25" s="259">
        <v>40.448</v>
      </c>
      <c r="AX25" s="259"/>
      <c r="AY25" s="259"/>
      <c r="AZ25" s="259"/>
      <c r="BA25" s="259">
        <v>39.972000000000001</v>
      </c>
      <c r="BB25" s="260">
        <v>39.186</v>
      </c>
    </row>
    <row r="26" spans="1:54" s="2" customFormat="1" ht="24.95" customHeight="1">
      <c r="A26" s="30">
        <v>19</v>
      </c>
      <c r="B26" s="33" t="s">
        <v>145</v>
      </c>
      <c r="C26" s="37">
        <v>2</v>
      </c>
      <c r="D26" s="187">
        <v>833</v>
      </c>
      <c r="E26" s="188">
        <f t="shared" si="2"/>
        <v>65</v>
      </c>
      <c r="F26" s="283">
        <f>MIN(AI5:AI100)</f>
        <v>58.335999999999999</v>
      </c>
      <c r="G26" s="192">
        <f>AVERAGE(AI5:AI100)</f>
        <v>59.406734374999999</v>
      </c>
      <c r="H26" s="271">
        <f t="shared" si="1"/>
        <v>1.0707343750000007</v>
      </c>
      <c r="I26" s="41">
        <f t="shared" si="4"/>
        <v>0.50929398148148153</v>
      </c>
      <c r="J26" s="45">
        <v>4.5462962962962962E-2</v>
      </c>
      <c r="K26" s="200">
        <f>J26+K24</f>
        <v>0.10319444444444445</v>
      </c>
      <c r="L26" s="290" t="s">
        <v>330</v>
      </c>
      <c r="M26" s="5"/>
      <c r="P26" s="258">
        <v>41.555</v>
      </c>
      <c r="Q26" s="259">
        <v>40.167999999999999</v>
      </c>
      <c r="R26" s="259">
        <v>40.002000000000002</v>
      </c>
      <c r="S26" s="259">
        <v>40.162999999999997</v>
      </c>
      <c r="T26" s="259">
        <v>40.488</v>
      </c>
      <c r="U26" s="288"/>
      <c r="V26" s="288"/>
      <c r="W26" s="288"/>
      <c r="X26" s="288"/>
      <c r="Y26" s="288">
        <v>58.317</v>
      </c>
      <c r="Z26" s="288"/>
      <c r="AA26" s="288"/>
      <c r="AB26" s="288">
        <v>57.872</v>
      </c>
      <c r="AC26" s="288">
        <v>59.255000000000003</v>
      </c>
      <c r="AD26" s="288"/>
      <c r="AE26" s="359"/>
      <c r="AF26" s="288">
        <v>58.575000000000003</v>
      </c>
      <c r="AG26" s="288">
        <v>60.615000000000002</v>
      </c>
      <c r="AH26" s="288">
        <v>58.192999999999998</v>
      </c>
      <c r="AI26" s="288">
        <v>59.177</v>
      </c>
      <c r="AJ26" s="288">
        <v>59.265000000000001</v>
      </c>
      <c r="AK26" s="288">
        <v>57.643000000000001</v>
      </c>
      <c r="AL26" s="288">
        <v>57.37</v>
      </c>
      <c r="AM26" s="288"/>
      <c r="AN26" s="288">
        <v>58.234000000000002</v>
      </c>
      <c r="AO26" s="288"/>
      <c r="AP26" s="288">
        <v>57.399000000000001</v>
      </c>
      <c r="AQ26" s="288"/>
      <c r="AR26" s="288">
        <v>58.853000000000002</v>
      </c>
      <c r="AS26" s="288">
        <v>57.811</v>
      </c>
      <c r="AT26" s="288">
        <v>60.026000000000003</v>
      </c>
      <c r="AU26" s="288">
        <v>58.136000000000003</v>
      </c>
      <c r="AV26" s="288">
        <v>50.171999999999997</v>
      </c>
      <c r="AW26" s="259">
        <v>49.314999999999998</v>
      </c>
      <c r="AX26" s="259"/>
      <c r="AY26" s="259"/>
      <c r="AZ26" s="259"/>
      <c r="BA26" s="259">
        <v>39.401000000000003</v>
      </c>
      <c r="BB26" s="260">
        <v>39.201999999999998</v>
      </c>
    </row>
    <row r="27" spans="1:54" s="2" customFormat="1" ht="24.95" customHeight="1">
      <c r="A27" s="30">
        <v>20</v>
      </c>
      <c r="B27" s="33" t="s">
        <v>140</v>
      </c>
      <c r="C27" s="37">
        <v>1</v>
      </c>
      <c r="D27" s="187">
        <v>895</v>
      </c>
      <c r="E27" s="188">
        <f t="shared" si="2"/>
        <v>62</v>
      </c>
      <c r="F27" s="283">
        <f>MIN(AJ5:AJ100)</f>
        <v>58.466000000000001</v>
      </c>
      <c r="G27" s="192">
        <f>AVERAGE(AJ5:AJ100)</f>
        <v>59.611180327868858</v>
      </c>
      <c r="H27" s="271">
        <f t="shared" si="1"/>
        <v>1.1451803278688573</v>
      </c>
      <c r="I27" s="41">
        <f t="shared" si="4"/>
        <v>0.55285879629629631</v>
      </c>
      <c r="J27" s="45">
        <v>4.3564814814814813E-2</v>
      </c>
      <c r="K27" s="200">
        <f>J27</f>
        <v>4.3564814814814813E-2</v>
      </c>
      <c r="L27" s="290" t="s">
        <v>339</v>
      </c>
      <c r="M27" s="5"/>
      <c r="P27" s="258">
        <v>41.338999999999999</v>
      </c>
      <c r="Q27" s="259">
        <v>40.345999999999997</v>
      </c>
      <c r="R27" s="259">
        <v>39.926000000000002</v>
      </c>
      <c r="S27" s="259">
        <v>40.064</v>
      </c>
      <c r="T27" s="259">
        <v>40.533000000000001</v>
      </c>
      <c r="U27" s="288"/>
      <c r="V27" s="288"/>
      <c r="W27" s="288"/>
      <c r="X27" s="288"/>
      <c r="Y27" s="288">
        <v>59.384999999999998</v>
      </c>
      <c r="Z27" s="288"/>
      <c r="AA27" s="288"/>
      <c r="AB27" s="288">
        <v>57.606999999999999</v>
      </c>
      <c r="AC27" s="288">
        <v>59.567999999999998</v>
      </c>
      <c r="AD27" s="288"/>
      <c r="AE27" s="359"/>
      <c r="AF27" s="288">
        <v>59.402000000000001</v>
      </c>
      <c r="AG27" s="288">
        <v>60.911999999999999</v>
      </c>
      <c r="AH27" s="288">
        <v>58.261000000000003</v>
      </c>
      <c r="AI27" s="288">
        <v>58.805999999999997</v>
      </c>
      <c r="AJ27" s="288">
        <v>59.268999999999998</v>
      </c>
      <c r="AK27" s="288">
        <v>57.715000000000003</v>
      </c>
      <c r="AL27" s="288">
        <v>57.176000000000002</v>
      </c>
      <c r="AM27" s="288"/>
      <c r="AN27" s="288">
        <v>57.7</v>
      </c>
      <c r="AO27" s="288"/>
      <c r="AP27" s="288">
        <v>61.35</v>
      </c>
      <c r="AQ27" s="288"/>
      <c r="AR27" s="288">
        <v>56.774999999999999</v>
      </c>
      <c r="AS27" s="288">
        <v>57.389000000000003</v>
      </c>
      <c r="AT27" s="288">
        <v>57.37</v>
      </c>
      <c r="AU27" s="288">
        <v>57.52</v>
      </c>
      <c r="AV27" s="288">
        <v>49.456000000000003</v>
      </c>
      <c r="AW27" s="259">
        <v>39.982999999999997</v>
      </c>
      <c r="AX27" s="259"/>
      <c r="AY27" s="259"/>
      <c r="AZ27" s="259"/>
      <c r="BA27" s="259">
        <v>39.527999999999999</v>
      </c>
      <c r="BB27" s="260">
        <v>39.168999999999997</v>
      </c>
    </row>
    <row r="28" spans="1:54" s="2" customFormat="1" ht="24.95" customHeight="1">
      <c r="A28" s="30">
        <v>21</v>
      </c>
      <c r="B28" s="33" t="s">
        <v>145</v>
      </c>
      <c r="C28" s="37">
        <v>21</v>
      </c>
      <c r="D28" s="187">
        <v>938</v>
      </c>
      <c r="E28" s="188">
        <f t="shared" si="2"/>
        <v>43</v>
      </c>
      <c r="F28" s="283">
        <f>MIN(AK5:AK100)</f>
        <v>56.884999999999998</v>
      </c>
      <c r="G28" s="192">
        <f>AVERAGE(AK5:AK100)</f>
        <v>58.608238095238093</v>
      </c>
      <c r="H28" s="271">
        <f t="shared" si="1"/>
        <v>1.723238095238095</v>
      </c>
      <c r="I28" s="41">
        <f t="shared" si="4"/>
        <v>0.58278935185185188</v>
      </c>
      <c r="J28" s="45">
        <v>2.9930555555555557E-2</v>
      </c>
      <c r="K28" s="354">
        <f>J28+K26</f>
        <v>0.13312499999999999</v>
      </c>
      <c r="L28" s="290" t="s">
        <v>218</v>
      </c>
      <c r="M28" s="5"/>
      <c r="P28" s="258">
        <v>41.027999999999999</v>
      </c>
      <c r="Q28" s="259">
        <v>40.149000000000001</v>
      </c>
      <c r="R28" s="259">
        <v>40.064</v>
      </c>
      <c r="S28" s="259">
        <v>40.31</v>
      </c>
      <c r="T28" s="259">
        <v>40.386000000000003</v>
      </c>
      <c r="U28" s="288"/>
      <c r="V28" s="288"/>
      <c r="W28" s="288"/>
      <c r="X28" s="288"/>
      <c r="Y28" s="288">
        <v>58.587000000000003</v>
      </c>
      <c r="Z28" s="288"/>
      <c r="AA28" s="288"/>
      <c r="AB28" s="288">
        <v>57.975999999999999</v>
      </c>
      <c r="AC28" s="288">
        <v>59.463999999999999</v>
      </c>
      <c r="AD28" s="288"/>
      <c r="AE28" s="359"/>
      <c r="AF28" s="288">
        <v>59.564999999999998</v>
      </c>
      <c r="AG28" s="288">
        <v>61.25</v>
      </c>
      <c r="AH28" s="288">
        <v>58.182000000000002</v>
      </c>
      <c r="AI28" s="288">
        <v>59.151000000000003</v>
      </c>
      <c r="AJ28" s="288">
        <v>58.789000000000001</v>
      </c>
      <c r="AK28" s="288">
        <v>59.29</v>
      </c>
      <c r="AL28" s="288">
        <v>57.674999999999997</v>
      </c>
      <c r="AM28" s="288"/>
      <c r="AN28" s="288">
        <v>57.97</v>
      </c>
      <c r="AO28" s="288"/>
      <c r="AP28" s="288">
        <v>57.631</v>
      </c>
      <c r="AQ28" s="288"/>
      <c r="AR28" s="288">
        <v>56.639000000000003</v>
      </c>
      <c r="AS28" s="288">
        <v>57.332000000000001</v>
      </c>
      <c r="AT28" s="288">
        <v>56.875</v>
      </c>
      <c r="AU28" s="288">
        <v>57.326000000000001</v>
      </c>
      <c r="AV28" s="288">
        <v>51.003999999999998</v>
      </c>
      <c r="AW28" s="259">
        <v>40.451999999999998</v>
      </c>
      <c r="AX28" s="259"/>
      <c r="AY28" s="259"/>
      <c r="AZ28" s="259"/>
      <c r="BA28" s="259">
        <v>39.450000000000003</v>
      </c>
      <c r="BB28" s="260">
        <v>39.927</v>
      </c>
    </row>
    <row r="29" spans="1:54" s="2" customFormat="1" ht="24.95" customHeight="1">
      <c r="A29" s="30">
        <v>22</v>
      </c>
      <c r="B29" s="34" t="s">
        <v>140</v>
      </c>
      <c r="C29" s="38">
        <v>4</v>
      </c>
      <c r="D29" s="194">
        <v>1003</v>
      </c>
      <c r="E29" s="188">
        <f t="shared" si="2"/>
        <v>65</v>
      </c>
      <c r="F29" s="287">
        <f>MIN(AL5:AL100)</f>
        <v>56.71</v>
      </c>
      <c r="G29" s="192">
        <f>AVERAGE(AL5:AL100)</f>
        <v>57.745531249999999</v>
      </c>
      <c r="H29" s="271">
        <f t="shared" si="1"/>
        <v>1.0355312499999982</v>
      </c>
      <c r="I29" s="42">
        <f t="shared" si="4"/>
        <v>0.62706018518518525</v>
      </c>
      <c r="J29" s="46">
        <v>4.4270833333333336E-2</v>
      </c>
      <c r="K29" s="202">
        <f>J29+K27</f>
        <v>8.7835648148148149E-2</v>
      </c>
      <c r="L29" s="290" t="s">
        <v>358</v>
      </c>
      <c r="M29" s="5"/>
      <c r="P29" s="258">
        <v>40.982999999999997</v>
      </c>
      <c r="Q29" s="259">
        <v>40.286999999999999</v>
      </c>
      <c r="R29" s="259">
        <v>40.265999999999998</v>
      </c>
      <c r="S29" s="259">
        <v>40.268999999999998</v>
      </c>
      <c r="T29" s="259">
        <v>40.674999999999997</v>
      </c>
      <c r="U29" s="288"/>
      <c r="V29" s="288"/>
      <c r="W29" s="288"/>
      <c r="X29" s="288"/>
      <c r="Y29" s="288">
        <v>58.204000000000001</v>
      </c>
      <c r="Z29" s="288"/>
      <c r="AA29" s="288"/>
      <c r="AB29" s="288">
        <v>57.795000000000002</v>
      </c>
      <c r="AC29" s="288">
        <v>58.802999999999997</v>
      </c>
      <c r="AD29" s="288"/>
      <c r="AE29" s="359"/>
      <c r="AF29" s="288">
        <v>58.738</v>
      </c>
      <c r="AG29" s="288">
        <v>60.725000000000001</v>
      </c>
      <c r="AH29" s="288">
        <v>58.113999999999997</v>
      </c>
      <c r="AI29" s="288">
        <v>60.192</v>
      </c>
      <c r="AJ29" s="288">
        <v>59.545000000000002</v>
      </c>
      <c r="AK29" s="288">
        <v>59.149000000000001</v>
      </c>
      <c r="AL29" s="288">
        <v>58.161999999999999</v>
      </c>
      <c r="AM29" s="288"/>
      <c r="AN29" s="288">
        <v>59.100999999999999</v>
      </c>
      <c r="AO29" s="288"/>
      <c r="AP29" s="288">
        <v>56.600999999999999</v>
      </c>
      <c r="AQ29" s="288"/>
      <c r="AR29" s="288">
        <v>56.148000000000003</v>
      </c>
      <c r="AS29" s="288">
        <v>57.093000000000004</v>
      </c>
      <c r="AT29" s="288">
        <v>56.448999999999998</v>
      </c>
      <c r="AU29" s="288">
        <v>56.874000000000002</v>
      </c>
      <c r="AV29" s="288">
        <v>48.893999999999998</v>
      </c>
      <c r="AW29" s="259">
        <v>39.548999999999999</v>
      </c>
      <c r="AX29" s="259"/>
      <c r="AY29" s="259"/>
      <c r="AZ29" s="259"/>
      <c r="BA29" s="259">
        <v>39.42</v>
      </c>
      <c r="BB29" s="260">
        <v>39.478999999999999</v>
      </c>
    </row>
    <row r="30" spans="1:54" s="2" customFormat="1" ht="24.95" customHeight="1">
      <c r="A30" s="30">
        <v>23</v>
      </c>
      <c r="B30" s="34" t="s">
        <v>143</v>
      </c>
      <c r="C30" s="38">
        <v>3</v>
      </c>
      <c r="D30" s="194">
        <v>1017</v>
      </c>
      <c r="E30" s="188">
        <f t="shared" si="2"/>
        <v>14</v>
      </c>
      <c r="F30" s="283">
        <f>MIN(AM5:AM100)</f>
        <v>58.256999999999998</v>
      </c>
      <c r="G30" s="192">
        <f>AVERAGE(AM5:AM100)</f>
        <v>59.516769230769228</v>
      </c>
      <c r="H30" s="271">
        <f t="shared" si="1"/>
        <v>1.2597692307692299</v>
      </c>
      <c r="I30" s="42">
        <f t="shared" si="4"/>
        <v>0.63791666666666669</v>
      </c>
      <c r="J30" s="46">
        <v>1.0856481481481481E-2</v>
      </c>
      <c r="K30" s="202">
        <f>J30</f>
        <v>1.0856481481481481E-2</v>
      </c>
      <c r="L30" s="290" t="s">
        <v>359</v>
      </c>
      <c r="M30" s="5"/>
      <c r="P30" s="258">
        <v>40.880000000000003</v>
      </c>
      <c r="Q30" s="259">
        <v>40.421999999999997</v>
      </c>
      <c r="R30" s="259">
        <v>40.142000000000003</v>
      </c>
      <c r="S30" s="259">
        <v>40.466000000000001</v>
      </c>
      <c r="T30" s="259">
        <v>40.615000000000002</v>
      </c>
      <c r="U30" s="288"/>
      <c r="V30" s="288"/>
      <c r="W30" s="288"/>
      <c r="X30" s="288"/>
      <c r="Y30" s="288">
        <v>58.637</v>
      </c>
      <c r="Z30" s="288"/>
      <c r="AA30" s="288"/>
      <c r="AB30" s="288">
        <v>57.631999999999998</v>
      </c>
      <c r="AC30" s="288">
        <v>59.170999999999999</v>
      </c>
      <c r="AD30" s="288"/>
      <c r="AE30" s="359"/>
      <c r="AF30" s="288">
        <v>58.363</v>
      </c>
      <c r="AG30" s="288">
        <v>61.5</v>
      </c>
      <c r="AH30" s="288">
        <v>58.853999999999999</v>
      </c>
      <c r="AI30" s="288">
        <v>59.106999999999999</v>
      </c>
      <c r="AJ30" s="288">
        <v>60.604999999999997</v>
      </c>
      <c r="AK30" s="288">
        <v>57.552999999999997</v>
      </c>
      <c r="AL30" s="288">
        <v>59.262</v>
      </c>
      <c r="AM30" s="288"/>
      <c r="AN30" s="288">
        <v>58.552999999999997</v>
      </c>
      <c r="AO30" s="288"/>
      <c r="AP30" s="288">
        <v>56.747999999999998</v>
      </c>
      <c r="AQ30" s="288"/>
      <c r="AR30" s="288">
        <v>57.014000000000003</v>
      </c>
      <c r="AS30" s="288">
        <v>57.713000000000001</v>
      </c>
      <c r="AT30" s="288">
        <v>56.555</v>
      </c>
      <c r="AU30" s="288">
        <v>56.927</v>
      </c>
      <c r="AV30" s="288">
        <v>50.314999999999998</v>
      </c>
      <c r="AW30" s="259">
        <v>39.597000000000001</v>
      </c>
      <c r="AX30" s="259"/>
      <c r="AY30" s="259"/>
      <c r="AZ30" s="259"/>
      <c r="BA30" s="259">
        <v>39.411999999999999</v>
      </c>
      <c r="BB30" s="260">
        <v>39.241999999999997</v>
      </c>
    </row>
    <row r="31" spans="1:54" s="2" customFormat="1" ht="24.95" customHeight="1">
      <c r="A31" s="30">
        <v>24</v>
      </c>
      <c r="B31" s="34" t="s">
        <v>143</v>
      </c>
      <c r="C31" s="38">
        <v>3</v>
      </c>
      <c r="D31" s="194">
        <v>1052</v>
      </c>
      <c r="E31" s="188">
        <f t="shared" si="2"/>
        <v>35</v>
      </c>
      <c r="F31" s="283">
        <f>MIN(AN5:AN100)</f>
        <v>57.308</v>
      </c>
      <c r="G31" s="192">
        <f>AVERAGE(AN5:AN100)</f>
        <v>58.873411764705878</v>
      </c>
      <c r="H31" s="271">
        <f t="shared" si="1"/>
        <v>1.5654117647058783</v>
      </c>
      <c r="I31" s="42">
        <f t="shared" si="4"/>
        <v>0.66251157407407413</v>
      </c>
      <c r="J31" s="46">
        <v>2.4594907407407409E-2</v>
      </c>
      <c r="K31" s="202">
        <f>J31+K30</f>
        <v>3.5451388888888893E-2</v>
      </c>
      <c r="L31" s="290" t="s">
        <v>360</v>
      </c>
      <c r="M31" s="5"/>
      <c r="P31" s="258">
        <v>41.235999999999997</v>
      </c>
      <c r="Q31" s="259">
        <v>40.445999999999998</v>
      </c>
      <c r="R31" s="259">
        <v>40.435000000000002</v>
      </c>
      <c r="S31" s="259">
        <v>40.095999999999997</v>
      </c>
      <c r="T31" s="259">
        <v>40.485999999999997</v>
      </c>
      <c r="U31" s="288"/>
      <c r="V31" s="288"/>
      <c r="W31" s="288"/>
      <c r="X31" s="288"/>
      <c r="Y31" s="288">
        <v>58.83</v>
      </c>
      <c r="Z31" s="288"/>
      <c r="AA31" s="288"/>
      <c r="AB31" s="288">
        <v>58.133000000000003</v>
      </c>
      <c r="AC31" s="288">
        <v>58.591000000000001</v>
      </c>
      <c r="AD31" s="288"/>
      <c r="AE31" s="359"/>
      <c r="AF31" s="288">
        <v>58.323999999999998</v>
      </c>
      <c r="AG31" s="288">
        <v>61.002000000000002</v>
      </c>
      <c r="AH31" s="288">
        <v>58.238</v>
      </c>
      <c r="AI31" s="288">
        <v>58.643000000000001</v>
      </c>
      <c r="AJ31" s="288">
        <v>60.087000000000003</v>
      </c>
      <c r="AK31" s="288">
        <v>57.994</v>
      </c>
      <c r="AL31" s="288">
        <v>57.906999999999996</v>
      </c>
      <c r="AM31" s="288"/>
      <c r="AN31" s="288">
        <v>57.601999999999997</v>
      </c>
      <c r="AO31" s="288"/>
      <c r="AP31" s="288">
        <v>57.283999999999999</v>
      </c>
      <c r="AQ31" s="288"/>
      <c r="AR31" s="288">
        <v>57.192</v>
      </c>
      <c r="AS31" s="288">
        <v>57.66</v>
      </c>
      <c r="AT31" s="288">
        <v>57.146999999999998</v>
      </c>
      <c r="AU31" s="288">
        <v>57.070999999999998</v>
      </c>
      <c r="AV31" s="288">
        <v>48.755000000000003</v>
      </c>
      <c r="AW31" s="259">
        <v>39.786000000000001</v>
      </c>
      <c r="AX31" s="259"/>
      <c r="AY31" s="259"/>
      <c r="AZ31" s="259"/>
      <c r="BA31" s="259">
        <v>39.372999999999998</v>
      </c>
      <c r="BB31" s="260">
        <v>38.981000000000002</v>
      </c>
    </row>
    <row r="32" spans="1:54" s="2" customFormat="1" ht="24.95" customHeight="1">
      <c r="A32" s="577">
        <v>25</v>
      </c>
      <c r="B32" s="581" t="s">
        <v>140</v>
      </c>
      <c r="C32" s="581">
        <v>7</v>
      </c>
      <c r="D32" s="194">
        <v>1058</v>
      </c>
      <c r="E32" s="188">
        <f t="shared" si="2"/>
        <v>6</v>
      </c>
      <c r="F32" s="283">
        <f>MIN(AO5:AO100)</f>
        <v>57.317</v>
      </c>
      <c r="G32" s="192">
        <f>AVERAGE(AO5:AO100)</f>
        <v>57.696199999999997</v>
      </c>
      <c r="H32" s="271">
        <f t="shared" si="1"/>
        <v>0.37919999999999732</v>
      </c>
      <c r="I32" s="587">
        <f t="shared" si="4"/>
        <v>0.70501157407407411</v>
      </c>
      <c r="J32" s="585">
        <v>4.2500000000000003E-2</v>
      </c>
      <c r="K32" s="607">
        <f>J32+K29</f>
        <v>0.13033564814814816</v>
      </c>
      <c r="L32" s="290" t="s">
        <v>460</v>
      </c>
      <c r="M32" s="5"/>
      <c r="P32" s="258">
        <v>40.917000000000002</v>
      </c>
      <c r="Q32" s="259">
        <v>41.232999999999997</v>
      </c>
      <c r="R32" s="259">
        <v>40.220999999999997</v>
      </c>
      <c r="S32" s="259">
        <v>40.018000000000001</v>
      </c>
      <c r="T32" s="259">
        <v>40.508000000000003</v>
      </c>
      <c r="U32" s="288"/>
      <c r="V32" s="288"/>
      <c r="W32" s="288"/>
      <c r="X32" s="288"/>
      <c r="Y32" s="288">
        <v>58.326000000000001</v>
      </c>
      <c r="Z32" s="288"/>
      <c r="AA32" s="288"/>
      <c r="AB32" s="288">
        <v>57.918999999999997</v>
      </c>
      <c r="AC32" s="288">
        <v>59.045999999999999</v>
      </c>
      <c r="AD32" s="288"/>
      <c r="AE32" s="359"/>
      <c r="AF32" s="288">
        <v>58.378</v>
      </c>
      <c r="AG32" s="288">
        <v>61.048000000000002</v>
      </c>
      <c r="AH32" s="288">
        <v>58.116</v>
      </c>
      <c r="AI32" s="288">
        <v>59.094000000000001</v>
      </c>
      <c r="AJ32" s="288">
        <v>60.47</v>
      </c>
      <c r="AK32" s="288">
        <v>57.914999999999999</v>
      </c>
      <c r="AL32" s="288">
        <v>57.293999999999997</v>
      </c>
      <c r="AM32" s="288"/>
      <c r="AN32" s="288">
        <v>57.795000000000002</v>
      </c>
      <c r="AO32" s="288"/>
      <c r="AP32" s="288">
        <v>57.356999999999999</v>
      </c>
      <c r="AQ32" s="288"/>
      <c r="AR32" s="288">
        <v>56.295000000000002</v>
      </c>
      <c r="AS32" s="288">
        <v>56.93</v>
      </c>
      <c r="AT32" s="288">
        <v>58.07</v>
      </c>
      <c r="AU32" s="288">
        <v>56.73</v>
      </c>
      <c r="AV32" s="288">
        <v>48.755000000000003</v>
      </c>
      <c r="AW32" s="259">
        <v>39.506999999999998</v>
      </c>
      <c r="AX32" s="259"/>
      <c r="AY32" s="259"/>
      <c r="AZ32" s="259"/>
      <c r="BA32" s="259">
        <v>39.545999999999999</v>
      </c>
      <c r="BB32" s="260">
        <v>39.133000000000003</v>
      </c>
    </row>
    <row r="33" spans="1:54" s="2" customFormat="1" ht="24.95" customHeight="1">
      <c r="A33" s="578"/>
      <c r="B33" s="582"/>
      <c r="C33" s="582"/>
      <c r="D33" s="181">
        <v>1106</v>
      </c>
      <c r="E33" s="182">
        <f t="shared" si="2"/>
        <v>48</v>
      </c>
      <c r="F33" s="284">
        <f>MIN(AP5:AP100)</f>
        <v>56.01</v>
      </c>
      <c r="G33" s="184">
        <f>AVERAGE(AP5:AP100)</f>
        <v>57.557680851063864</v>
      </c>
      <c r="H33" s="272">
        <f t="shared" si="1"/>
        <v>1.5476808510638662</v>
      </c>
      <c r="I33" s="588"/>
      <c r="J33" s="586"/>
      <c r="K33" s="608"/>
      <c r="L33" s="290" t="s">
        <v>461</v>
      </c>
      <c r="M33" s="241">
        <v>10</v>
      </c>
      <c r="N33" s="2" t="s">
        <v>468</v>
      </c>
      <c r="P33" s="258">
        <v>40.441000000000003</v>
      </c>
      <c r="Q33" s="259">
        <v>41.390999999999998</v>
      </c>
      <c r="R33" s="259">
        <v>41.1</v>
      </c>
      <c r="S33" s="259">
        <v>40.218000000000004</v>
      </c>
      <c r="T33" s="259">
        <v>40.527000000000001</v>
      </c>
      <c r="U33" s="288"/>
      <c r="V33" s="288"/>
      <c r="W33" s="288"/>
      <c r="X33" s="288"/>
      <c r="Y33" s="288">
        <v>58.667000000000002</v>
      </c>
      <c r="Z33" s="288"/>
      <c r="AA33" s="288"/>
      <c r="AB33" s="288">
        <v>57.707999999999998</v>
      </c>
      <c r="AC33" s="288">
        <v>58.941000000000003</v>
      </c>
      <c r="AD33" s="288"/>
      <c r="AE33" s="359"/>
      <c r="AF33" s="288">
        <v>58.426000000000002</v>
      </c>
      <c r="AG33" s="288">
        <v>61.258000000000003</v>
      </c>
      <c r="AH33" s="288">
        <v>58.121000000000002</v>
      </c>
      <c r="AI33" s="288">
        <v>59.594999999999999</v>
      </c>
      <c r="AJ33" s="288">
        <v>61.456000000000003</v>
      </c>
      <c r="AK33" s="288">
        <v>57.704999999999998</v>
      </c>
      <c r="AL33" s="288">
        <v>57.018000000000001</v>
      </c>
      <c r="AM33" s="288"/>
      <c r="AN33" s="288">
        <v>58.423999999999999</v>
      </c>
      <c r="AO33" s="288"/>
      <c r="AP33" s="288">
        <v>56.731000000000002</v>
      </c>
      <c r="AQ33" s="288"/>
      <c r="AR33" s="288">
        <v>56.633000000000003</v>
      </c>
      <c r="AS33" s="288">
        <v>57.097000000000001</v>
      </c>
      <c r="AT33" s="288">
        <v>57.44</v>
      </c>
      <c r="AU33" s="288">
        <v>56.2</v>
      </c>
      <c r="AV33" s="288">
        <v>48.822000000000003</v>
      </c>
      <c r="AW33" s="259">
        <v>39.49</v>
      </c>
      <c r="AX33" s="259"/>
      <c r="AY33" s="259"/>
      <c r="AZ33" s="259"/>
      <c r="BA33" s="259">
        <v>39.32</v>
      </c>
      <c r="BB33" s="260">
        <v>39.207999999999998</v>
      </c>
    </row>
    <row r="34" spans="1:54" s="2" customFormat="1" ht="24.95" customHeight="1">
      <c r="A34" s="30">
        <v>26</v>
      </c>
      <c r="B34" s="34" t="s">
        <v>143</v>
      </c>
      <c r="C34" s="38">
        <v>21</v>
      </c>
      <c r="D34" s="181">
        <v>1117</v>
      </c>
      <c r="E34" s="182">
        <f t="shared" si="2"/>
        <v>11</v>
      </c>
      <c r="F34" s="284">
        <f>MIN(AQ5:AQ100)</f>
        <v>56.875</v>
      </c>
      <c r="G34" s="184">
        <f>AVERAGE(AQ5:AQ100)</f>
        <v>57.430600000000005</v>
      </c>
      <c r="H34" s="272">
        <f t="shared" si="1"/>
        <v>0.55560000000000542</v>
      </c>
      <c r="I34" s="42">
        <f>I32+J34</f>
        <v>0.71311342592592597</v>
      </c>
      <c r="J34" s="46">
        <v>8.1018518518518514E-3</v>
      </c>
      <c r="K34" s="202">
        <f>J34+K31</f>
        <v>4.3553240740740747E-2</v>
      </c>
      <c r="L34" s="290" t="s">
        <v>362</v>
      </c>
      <c r="M34" s="241">
        <v>5</v>
      </c>
      <c r="N34" s="2" t="s">
        <v>469</v>
      </c>
      <c r="P34" s="258">
        <v>40.725000000000001</v>
      </c>
      <c r="Q34" s="259">
        <v>40.340000000000003</v>
      </c>
      <c r="R34" s="259">
        <v>40.057000000000002</v>
      </c>
      <c r="S34" s="259">
        <v>40.56</v>
      </c>
      <c r="T34" s="259">
        <v>48.003</v>
      </c>
      <c r="U34" s="288"/>
      <c r="V34" s="288"/>
      <c r="W34" s="288"/>
      <c r="X34" s="288"/>
      <c r="Y34" s="288">
        <v>57.988999999999997</v>
      </c>
      <c r="Z34" s="288"/>
      <c r="AA34" s="288"/>
      <c r="AB34" s="288">
        <v>57.518999999999998</v>
      </c>
      <c r="AC34" s="288">
        <v>59.813000000000002</v>
      </c>
      <c r="AD34" s="288"/>
      <c r="AE34" s="359"/>
      <c r="AF34" s="288">
        <v>58.728999999999999</v>
      </c>
      <c r="AG34" s="288">
        <v>61.613</v>
      </c>
      <c r="AH34" s="288">
        <v>58.066000000000003</v>
      </c>
      <c r="AI34" s="288">
        <v>59.499000000000002</v>
      </c>
      <c r="AJ34" s="288">
        <v>59.689</v>
      </c>
      <c r="AK34" s="288">
        <v>57.289000000000001</v>
      </c>
      <c r="AL34" s="288">
        <v>56.966999999999999</v>
      </c>
      <c r="AM34" s="288"/>
      <c r="AN34" s="288">
        <v>58.182000000000002</v>
      </c>
      <c r="AO34" s="288"/>
      <c r="AP34" s="288">
        <v>57.67</v>
      </c>
      <c r="AQ34" s="288"/>
      <c r="AR34" s="288">
        <v>56.843000000000004</v>
      </c>
      <c r="AS34" s="288">
        <v>56.597000000000001</v>
      </c>
      <c r="AT34" s="288">
        <v>56.343000000000004</v>
      </c>
      <c r="AU34" s="288">
        <v>56.091000000000001</v>
      </c>
      <c r="AV34" s="288">
        <v>72.239999999999995</v>
      </c>
      <c r="AW34" s="259">
        <v>39.369999999999997</v>
      </c>
      <c r="AX34" s="259"/>
      <c r="AY34" s="259"/>
      <c r="AZ34" s="259"/>
      <c r="BA34" s="259">
        <v>40.948</v>
      </c>
      <c r="BB34" s="260">
        <v>39.052</v>
      </c>
    </row>
    <row r="35" spans="1:54" s="2" customFormat="1" ht="24.95" customHeight="1">
      <c r="A35" s="30">
        <v>27</v>
      </c>
      <c r="B35" s="34" t="s">
        <v>143</v>
      </c>
      <c r="C35" s="38">
        <v>21</v>
      </c>
      <c r="D35" s="181">
        <v>1183</v>
      </c>
      <c r="E35" s="182">
        <f t="shared" si="2"/>
        <v>66</v>
      </c>
      <c r="F35" s="284">
        <f>MIN(AR5:AR100)</f>
        <v>55.619</v>
      </c>
      <c r="G35" s="184">
        <f>AVERAGE(AR5:AR100)</f>
        <v>57.096646153846159</v>
      </c>
      <c r="H35" s="272">
        <f t="shared" si="1"/>
        <v>1.4776461538461589</v>
      </c>
      <c r="I35" s="42">
        <f t="shared" ref="I35:I45" si="5">I34+J35</f>
        <v>0.75747685185185187</v>
      </c>
      <c r="J35" s="46">
        <v>4.4363425925925924E-2</v>
      </c>
      <c r="K35" s="202">
        <f>J35+K34</f>
        <v>8.7916666666666671E-2</v>
      </c>
      <c r="L35" s="290" t="s">
        <v>363</v>
      </c>
      <c r="M35" s="241"/>
      <c r="P35" s="258">
        <v>40.646000000000001</v>
      </c>
      <c r="Q35" s="259">
        <v>40.354999999999997</v>
      </c>
      <c r="R35" s="259">
        <v>41.494</v>
      </c>
      <c r="S35" s="259">
        <v>40.354999999999997</v>
      </c>
      <c r="T35" s="259">
        <v>40.561</v>
      </c>
      <c r="U35" s="288"/>
      <c r="V35" s="288"/>
      <c r="W35" s="288"/>
      <c r="X35" s="288"/>
      <c r="Y35" s="288">
        <v>58.96</v>
      </c>
      <c r="Z35" s="288"/>
      <c r="AA35" s="288"/>
      <c r="AB35" s="288">
        <v>57.451000000000001</v>
      </c>
      <c r="AC35" s="288">
        <v>60.569000000000003</v>
      </c>
      <c r="AD35" s="288"/>
      <c r="AE35" s="359"/>
      <c r="AF35" s="288">
        <v>58.216999999999999</v>
      </c>
      <c r="AG35" s="288">
        <v>60.881999999999998</v>
      </c>
      <c r="AH35" s="288">
        <v>58.505000000000003</v>
      </c>
      <c r="AI35" s="288">
        <v>59.023000000000003</v>
      </c>
      <c r="AJ35" s="288">
        <v>59.655999999999999</v>
      </c>
      <c r="AK35" s="288">
        <v>57.005000000000003</v>
      </c>
      <c r="AL35" s="288">
        <v>57.103999999999999</v>
      </c>
      <c r="AM35" s="288"/>
      <c r="AN35" s="288">
        <v>57.308</v>
      </c>
      <c r="AO35" s="288"/>
      <c r="AP35" s="288">
        <v>57.067</v>
      </c>
      <c r="AQ35" s="288"/>
      <c r="AR35" s="288">
        <v>56.238999999999997</v>
      </c>
      <c r="AS35" s="288">
        <v>56.847000000000001</v>
      </c>
      <c r="AT35" s="288">
        <v>57.628999999999998</v>
      </c>
      <c r="AU35" s="288">
        <v>56.7</v>
      </c>
      <c r="AV35" s="288">
        <v>47.658000000000001</v>
      </c>
      <c r="AW35" s="259">
        <v>39.508000000000003</v>
      </c>
      <c r="AX35" s="259"/>
      <c r="AY35" s="259"/>
      <c r="AZ35" s="259"/>
      <c r="BA35" s="259">
        <v>41.360999999999997</v>
      </c>
      <c r="BB35" s="260">
        <v>38.988999999999997</v>
      </c>
    </row>
    <row r="36" spans="1:54" s="2" customFormat="1" ht="24.95" customHeight="1">
      <c r="A36" s="30">
        <v>28</v>
      </c>
      <c r="B36" s="34" t="s">
        <v>142</v>
      </c>
      <c r="C36" s="38">
        <v>8</v>
      </c>
      <c r="D36" s="181">
        <v>1222</v>
      </c>
      <c r="E36" s="182">
        <f t="shared" si="2"/>
        <v>39</v>
      </c>
      <c r="F36" s="284">
        <f>MIN(AS5:AS100)</f>
        <v>56.518999999999998</v>
      </c>
      <c r="G36" s="184">
        <f>AVERAGE(AS5:AS100)</f>
        <v>57.559026315789474</v>
      </c>
      <c r="H36" s="272">
        <f t="shared" si="1"/>
        <v>1.0400263157894756</v>
      </c>
      <c r="I36" s="42">
        <f t="shared" si="5"/>
        <v>0.78421296296296295</v>
      </c>
      <c r="J36" s="46">
        <v>2.6736111111111113E-2</v>
      </c>
      <c r="K36" s="202">
        <f>J36+K10</f>
        <v>0.11289351851851852</v>
      </c>
      <c r="L36" s="290" t="s">
        <v>364</v>
      </c>
      <c r="M36" s="5"/>
      <c r="P36" s="258">
        <v>40.807000000000002</v>
      </c>
      <c r="Q36" s="259">
        <v>40.192</v>
      </c>
      <c r="R36" s="259">
        <v>40.026000000000003</v>
      </c>
      <c r="S36" s="259">
        <v>40.149000000000001</v>
      </c>
      <c r="T36" s="259">
        <v>40.518999999999998</v>
      </c>
      <c r="U36" s="288"/>
      <c r="V36" s="288"/>
      <c r="W36" s="288"/>
      <c r="X36" s="288"/>
      <c r="Y36" s="288">
        <v>58.645000000000003</v>
      </c>
      <c r="Z36" s="288"/>
      <c r="AA36" s="288"/>
      <c r="AB36" s="288">
        <v>58.543999999999997</v>
      </c>
      <c r="AC36" s="288">
        <v>59.505000000000003</v>
      </c>
      <c r="AD36" s="288"/>
      <c r="AE36" s="359"/>
      <c r="AF36" s="288">
        <v>58.506999999999998</v>
      </c>
      <c r="AG36" s="288">
        <v>61.23</v>
      </c>
      <c r="AH36" s="288">
        <v>58.314</v>
      </c>
      <c r="AI36" s="288">
        <v>59.012999999999998</v>
      </c>
      <c r="AJ36" s="288">
        <v>59.487000000000002</v>
      </c>
      <c r="AK36" s="288">
        <v>57.56</v>
      </c>
      <c r="AL36" s="288">
        <v>56.944000000000003</v>
      </c>
      <c r="AM36" s="288"/>
      <c r="AN36" s="288">
        <v>58.567999999999998</v>
      </c>
      <c r="AO36" s="288"/>
      <c r="AP36" s="288">
        <v>57.319000000000003</v>
      </c>
      <c r="AQ36" s="288"/>
      <c r="AR36" s="288">
        <v>57.472999999999999</v>
      </c>
      <c r="AS36" s="288">
        <v>56.942999999999998</v>
      </c>
      <c r="AT36" s="288">
        <v>57.064999999999998</v>
      </c>
      <c r="AU36" s="288">
        <v>56.201999999999998</v>
      </c>
      <c r="AV36" s="288">
        <v>46.695</v>
      </c>
      <c r="AW36" s="259">
        <v>39.582999999999998</v>
      </c>
      <c r="AX36" s="259"/>
      <c r="AY36" s="259"/>
      <c r="AZ36" s="259"/>
      <c r="BA36" s="259">
        <v>39.545000000000002</v>
      </c>
      <c r="BB36" s="260">
        <v>39.173999999999999</v>
      </c>
    </row>
    <row r="37" spans="1:54" s="2" customFormat="1" ht="24.95" customHeight="1">
      <c r="A37" s="30">
        <v>29</v>
      </c>
      <c r="B37" s="34" t="s">
        <v>143</v>
      </c>
      <c r="C37" s="38">
        <v>21</v>
      </c>
      <c r="D37" s="181">
        <v>1287</v>
      </c>
      <c r="E37" s="182">
        <f t="shared" si="2"/>
        <v>65</v>
      </c>
      <c r="F37" s="284">
        <f>MIN(AT5:AT100)</f>
        <v>56.151000000000003</v>
      </c>
      <c r="G37" s="184">
        <f>AVERAGE(AT5:AT100)</f>
        <v>57.262875000000001</v>
      </c>
      <c r="H37" s="272">
        <f t="shared" si="1"/>
        <v>1.1118749999999977</v>
      </c>
      <c r="I37" s="42">
        <f t="shared" si="5"/>
        <v>0.82805555555555554</v>
      </c>
      <c r="J37" s="46">
        <v>4.3842592592592593E-2</v>
      </c>
      <c r="K37" s="298">
        <f>J37+K35</f>
        <v>0.13175925925925927</v>
      </c>
      <c r="L37" s="301" t="s">
        <v>365</v>
      </c>
      <c r="M37" s="5"/>
      <c r="P37" s="258">
        <v>40.582999999999998</v>
      </c>
      <c r="Q37" s="259">
        <v>40.088999999999999</v>
      </c>
      <c r="R37" s="259">
        <v>39.904000000000003</v>
      </c>
      <c r="S37" s="259">
        <v>40.927999999999997</v>
      </c>
      <c r="T37" s="259">
        <v>40.353999999999999</v>
      </c>
      <c r="U37" s="288"/>
      <c r="V37" s="288"/>
      <c r="W37" s="288"/>
      <c r="X37" s="288"/>
      <c r="Y37" s="288">
        <v>58.908999999999999</v>
      </c>
      <c r="Z37" s="288"/>
      <c r="AA37" s="288"/>
      <c r="AB37" s="288">
        <v>57.679000000000002</v>
      </c>
      <c r="AC37" s="288">
        <v>59.154000000000003</v>
      </c>
      <c r="AD37" s="288"/>
      <c r="AE37" s="359"/>
      <c r="AF37" s="288">
        <v>58.521999999999998</v>
      </c>
      <c r="AG37" s="288">
        <v>61.210999999999999</v>
      </c>
      <c r="AH37" s="288">
        <v>57.850999999999999</v>
      </c>
      <c r="AI37" s="288">
        <v>60.451000000000001</v>
      </c>
      <c r="AJ37" s="288">
        <v>59.631</v>
      </c>
      <c r="AK37" s="288">
        <v>57.954999999999998</v>
      </c>
      <c r="AL37" s="288">
        <v>58.283000000000001</v>
      </c>
      <c r="AM37" s="288"/>
      <c r="AN37" s="288">
        <v>58.326000000000001</v>
      </c>
      <c r="AO37" s="288"/>
      <c r="AP37" s="288">
        <v>57.219000000000001</v>
      </c>
      <c r="AQ37" s="288"/>
      <c r="AR37" s="288">
        <v>56.718000000000004</v>
      </c>
      <c r="AS37" s="288">
        <v>57.207000000000001</v>
      </c>
      <c r="AT37" s="288">
        <v>56.606000000000002</v>
      </c>
      <c r="AU37" s="288">
        <v>56.134</v>
      </c>
      <c r="AV37" s="288">
        <v>48.12</v>
      </c>
      <c r="AW37" s="259">
        <v>39.453000000000003</v>
      </c>
      <c r="AX37" s="259"/>
      <c r="AY37" s="259"/>
      <c r="AZ37" s="259"/>
      <c r="BA37" s="259">
        <v>40.512</v>
      </c>
      <c r="BB37" s="260">
        <v>39.075000000000003</v>
      </c>
    </row>
    <row r="38" spans="1:54" s="2" customFormat="1" ht="24.95" customHeight="1">
      <c r="A38" s="30">
        <v>30</v>
      </c>
      <c r="B38" s="34" t="s">
        <v>142</v>
      </c>
      <c r="C38" s="38">
        <v>69</v>
      </c>
      <c r="D38" s="181">
        <v>1327</v>
      </c>
      <c r="E38" s="182">
        <f t="shared" si="2"/>
        <v>40</v>
      </c>
      <c r="F38" s="284">
        <f>MIN(AU5:AU100)</f>
        <v>54.994</v>
      </c>
      <c r="G38" s="184">
        <f>AVERAGE(AU5:AU100)</f>
        <v>56.994769230769236</v>
      </c>
      <c r="H38" s="272">
        <f t="shared" si="1"/>
        <v>2.0007692307692366</v>
      </c>
      <c r="I38" s="42">
        <f t="shared" si="5"/>
        <v>0.85517361111111112</v>
      </c>
      <c r="J38" s="46">
        <v>2.7118055555555552E-2</v>
      </c>
      <c r="K38" s="202">
        <f>J38+K36</f>
        <v>0.14001157407407408</v>
      </c>
      <c r="L38" s="301" t="s">
        <v>366</v>
      </c>
      <c r="M38" s="5"/>
      <c r="P38" s="258">
        <v>40.906999999999996</v>
      </c>
      <c r="Q38" s="259">
        <v>40.206000000000003</v>
      </c>
      <c r="R38" s="259">
        <v>39.914999999999999</v>
      </c>
      <c r="S38" s="259">
        <v>40.353999999999999</v>
      </c>
      <c r="T38" s="259">
        <v>40.375999999999998</v>
      </c>
      <c r="U38" s="288"/>
      <c r="V38" s="288"/>
      <c r="W38" s="288"/>
      <c r="X38" s="288"/>
      <c r="Y38" s="288">
        <v>59.119</v>
      </c>
      <c r="Z38" s="288"/>
      <c r="AA38" s="288"/>
      <c r="AB38" s="288">
        <v>57.914000000000001</v>
      </c>
      <c r="AC38" s="288">
        <v>59.426000000000002</v>
      </c>
      <c r="AD38" s="288"/>
      <c r="AE38" s="359"/>
      <c r="AF38" s="288">
        <v>58.523000000000003</v>
      </c>
      <c r="AG38" s="288">
        <v>61.124000000000002</v>
      </c>
      <c r="AH38" s="288">
        <v>58.378999999999998</v>
      </c>
      <c r="AI38" s="288">
        <v>59.426000000000002</v>
      </c>
      <c r="AJ38" s="288">
        <v>59.335000000000001</v>
      </c>
      <c r="AK38" s="288">
        <v>57.112000000000002</v>
      </c>
      <c r="AL38" s="288">
        <v>57.73</v>
      </c>
      <c r="AM38" s="288"/>
      <c r="AN38" s="288">
        <v>59.167999999999999</v>
      </c>
      <c r="AO38" s="288"/>
      <c r="AP38" s="288">
        <v>57.034999999999997</v>
      </c>
      <c r="AQ38" s="288"/>
      <c r="AR38" s="288">
        <v>56.491</v>
      </c>
      <c r="AS38" s="288">
        <v>57.234000000000002</v>
      </c>
      <c r="AT38" s="288">
        <v>57.427</v>
      </c>
      <c r="AU38" s="288">
        <v>55.981000000000002</v>
      </c>
      <c r="AV38" s="259">
        <v>45.616</v>
      </c>
      <c r="AW38" s="259">
        <v>39.917000000000002</v>
      </c>
      <c r="AX38" s="259"/>
      <c r="AY38" s="259"/>
      <c r="AZ38" s="259"/>
      <c r="BA38" s="259">
        <v>43.957999999999998</v>
      </c>
      <c r="BB38" s="260">
        <v>39.091000000000001</v>
      </c>
    </row>
    <row r="39" spans="1:54" s="2" customFormat="1" ht="24.95" customHeight="1">
      <c r="A39" s="30">
        <v>31</v>
      </c>
      <c r="B39" s="34" t="s">
        <v>139</v>
      </c>
      <c r="C39" s="38">
        <v>5</v>
      </c>
      <c r="D39" s="181">
        <v>1413</v>
      </c>
      <c r="E39" s="182">
        <f t="shared" si="2"/>
        <v>86</v>
      </c>
      <c r="F39" s="284">
        <f>MIN(AV5:AV100)</f>
        <v>39.488999999999997</v>
      </c>
      <c r="G39" s="184">
        <f>AVERAGE(AV5:AV100)</f>
        <v>45.642129411764699</v>
      </c>
      <c r="H39" s="272">
        <f t="shared" si="1"/>
        <v>6.1531294117647022</v>
      </c>
      <c r="I39" s="42">
        <f t="shared" si="5"/>
        <v>0.9014699074074074</v>
      </c>
      <c r="J39" s="46">
        <v>4.6296296296296301E-2</v>
      </c>
      <c r="K39" s="202">
        <f>J39+K9</f>
        <v>0.12520833333333334</v>
      </c>
      <c r="L39" s="290" t="s">
        <v>367</v>
      </c>
      <c r="M39" s="5"/>
      <c r="P39" s="258">
        <v>41.167999999999999</v>
      </c>
      <c r="Q39" s="259">
        <v>41.341999999999999</v>
      </c>
      <c r="R39" s="259">
        <v>40.091000000000001</v>
      </c>
      <c r="S39" s="259">
        <v>40.098999999999997</v>
      </c>
      <c r="T39" s="259">
        <v>40.579000000000001</v>
      </c>
      <c r="U39" s="288"/>
      <c r="V39" s="288"/>
      <c r="W39" s="288"/>
      <c r="X39" s="288"/>
      <c r="Y39" s="288">
        <v>58.826999999999998</v>
      </c>
      <c r="Z39" s="288"/>
      <c r="AA39" s="288"/>
      <c r="AB39" s="288">
        <v>58.843000000000004</v>
      </c>
      <c r="AC39" s="288">
        <v>59.014000000000003</v>
      </c>
      <c r="AD39" s="288"/>
      <c r="AE39" s="359"/>
      <c r="AF39" s="288">
        <v>59.131999999999998</v>
      </c>
      <c r="AG39" s="288">
        <v>61.262</v>
      </c>
      <c r="AH39" s="288">
        <v>57.795000000000002</v>
      </c>
      <c r="AI39" s="288">
        <v>59.238999999999997</v>
      </c>
      <c r="AJ39" s="288">
        <v>59.823</v>
      </c>
      <c r="AK39" s="288">
        <v>58.164999999999999</v>
      </c>
      <c r="AL39" s="359">
        <v>56.71</v>
      </c>
      <c r="AM39" s="288"/>
      <c r="AN39" s="288"/>
      <c r="AO39" s="288"/>
      <c r="AP39" s="288">
        <v>57.524999999999999</v>
      </c>
      <c r="AQ39" s="288"/>
      <c r="AR39" s="288">
        <v>56.390999999999998</v>
      </c>
      <c r="AS39" s="288">
        <v>58.83</v>
      </c>
      <c r="AT39" s="288">
        <v>57.293999999999997</v>
      </c>
      <c r="AU39" s="288">
        <v>55.814999999999998</v>
      </c>
      <c r="AV39" s="259">
        <v>44.616</v>
      </c>
      <c r="AW39" s="259">
        <v>41.545000000000002</v>
      </c>
      <c r="AX39" s="259"/>
      <c r="AY39" s="259"/>
      <c r="AZ39" s="259"/>
      <c r="BA39" s="259">
        <v>39.398000000000003</v>
      </c>
      <c r="BB39" s="260">
        <v>38.973999999999997</v>
      </c>
    </row>
    <row r="40" spans="1:54" s="2" customFormat="1" ht="24.95" customHeight="1">
      <c r="A40" s="30">
        <v>32</v>
      </c>
      <c r="B40" s="34" t="s">
        <v>142</v>
      </c>
      <c r="C40" s="38">
        <v>3</v>
      </c>
      <c r="D40" s="181">
        <v>1472</v>
      </c>
      <c r="E40" s="182">
        <f t="shared" si="2"/>
        <v>59</v>
      </c>
      <c r="F40" s="284">
        <f>MIN(AW5:AW100)</f>
        <v>39.072000000000003</v>
      </c>
      <c r="G40" s="184">
        <f>AVERAGE(AW5:AW100)</f>
        <v>39.848172413793101</v>
      </c>
      <c r="H40" s="272">
        <f t="shared" si="1"/>
        <v>0.77617241379309831</v>
      </c>
      <c r="I40" s="42">
        <f t="shared" si="5"/>
        <v>0.92964120370370373</v>
      </c>
      <c r="J40" s="46">
        <v>2.8171296296296302E-2</v>
      </c>
      <c r="K40" s="202">
        <f>J40+K38</f>
        <v>0.16818287037037039</v>
      </c>
      <c r="L40" s="290" t="s">
        <v>223</v>
      </c>
      <c r="M40" s="5"/>
      <c r="P40" s="258">
        <v>41.728000000000002</v>
      </c>
      <c r="Q40" s="259">
        <v>40.17</v>
      </c>
      <c r="R40" s="259">
        <v>41.921999999999997</v>
      </c>
      <c r="S40" s="259">
        <v>40.26</v>
      </c>
      <c r="T40" s="259">
        <v>45.848999999999997</v>
      </c>
      <c r="U40" s="288"/>
      <c r="V40" s="288"/>
      <c r="W40" s="288"/>
      <c r="X40" s="288"/>
      <c r="Y40" s="288">
        <v>58.402000000000001</v>
      </c>
      <c r="Z40" s="288"/>
      <c r="AA40" s="288"/>
      <c r="AB40" s="288">
        <v>58.87</v>
      </c>
      <c r="AC40" s="288">
        <v>59.225000000000001</v>
      </c>
      <c r="AD40" s="288"/>
      <c r="AE40" s="359"/>
      <c r="AF40" s="288">
        <v>58.670999999999999</v>
      </c>
      <c r="AG40" s="288">
        <v>61.231000000000002</v>
      </c>
      <c r="AH40" s="288">
        <v>59.469000000000001</v>
      </c>
      <c r="AI40" s="288">
        <v>59.843000000000004</v>
      </c>
      <c r="AJ40" s="288">
        <v>59.709000000000003</v>
      </c>
      <c r="AK40" s="288">
        <v>57.183</v>
      </c>
      <c r="AL40" s="359">
        <v>57.52</v>
      </c>
      <c r="AM40" s="288"/>
      <c r="AN40" s="288"/>
      <c r="AO40" s="288"/>
      <c r="AP40" s="288">
        <v>57.384999999999998</v>
      </c>
      <c r="AQ40" s="288"/>
      <c r="AR40" s="288">
        <v>56.35</v>
      </c>
      <c r="AS40" s="288">
        <v>57.999000000000002</v>
      </c>
      <c r="AT40" s="288">
        <v>57.353000000000002</v>
      </c>
      <c r="AU40" s="288">
        <v>55.753999999999998</v>
      </c>
      <c r="AV40" s="259">
        <v>44.716000000000001</v>
      </c>
      <c r="AW40" s="259">
        <v>40.182000000000002</v>
      </c>
      <c r="AX40" s="259"/>
      <c r="AY40" s="259"/>
      <c r="AZ40" s="259"/>
      <c r="BA40" s="259">
        <v>41.119</v>
      </c>
      <c r="BB40" s="260">
        <v>38.963000000000001</v>
      </c>
    </row>
    <row r="41" spans="1:54" s="2" customFormat="1" ht="24.95" customHeight="1">
      <c r="A41" s="30">
        <v>33</v>
      </c>
      <c r="B41" s="34" t="s">
        <v>139</v>
      </c>
      <c r="C41" s="38">
        <v>6</v>
      </c>
      <c r="D41" s="181">
        <v>1479</v>
      </c>
      <c r="E41" s="182">
        <f t="shared" si="2"/>
        <v>7</v>
      </c>
      <c r="F41" s="284">
        <f>MIN(AX5:AX100)</f>
        <v>42.317</v>
      </c>
      <c r="G41" s="184">
        <f>AVERAGE(AX5:AX100)</f>
        <v>50.224666666666671</v>
      </c>
      <c r="H41" s="272">
        <f t="shared" si="1"/>
        <v>7.9076666666666711</v>
      </c>
      <c r="I41" s="42">
        <f t="shared" si="5"/>
        <v>0.93454861111111109</v>
      </c>
      <c r="J41" s="46">
        <v>4.9074074074074072E-3</v>
      </c>
      <c r="K41" s="202">
        <f>J41+K39</f>
        <v>0.13011574074074075</v>
      </c>
      <c r="L41" s="290" t="s">
        <v>289</v>
      </c>
      <c r="M41" s="5"/>
      <c r="P41" s="258">
        <v>40.86</v>
      </c>
      <c r="Q41" s="259">
        <v>40.283000000000001</v>
      </c>
      <c r="R41" s="259">
        <v>40.5</v>
      </c>
      <c r="S41" s="259">
        <v>40.234999999999999</v>
      </c>
      <c r="T41" s="259">
        <v>57.338999999999999</v>
      </c>
      <c r="U41" s="288"/>
      <c r="V41" s="288"/>
      <c r="W41" s="288"/>
      <c r="X41" s="288"/>
      <c r="Y41" s="288">
        <v>59.573</v>
      </c>
      <c r="Z41" s="288"/>
      <c r="AA41" s="288"/>
      <c r="AB41" s="288">
        <v>58.91</v>
      </c>
      <c r="AC41" s="288">
        <v>59.677</v>
      </c>
      <c r="AD41" s="288"/>
      <c r="AE41" s="359"/>
      <c r="AF41" s="288">
        <v>58.588000000000001</v>
      </c>
      <c r="AG41" s="288">
        <v>61.168999999999997</v>
      </c>
      <c r="AH41" s="288">
        <v>59.161999999999999</v>
      </c>
      <c r="AI41" s="288">
        <v>59.209000000000003</v>
      </c>
      <c r="AJ41" s="288">
        <v>59.423000000000002</v>
      </c>
      <c r="AK41" s="288">
        <v>57.557000000000002</v>
      </c>
      <c r="AL41" s="359">
        <v>57.61</v>
      </c>
      <c r="AM41" s="288"/>
      <c r="AN41" s="288"/>
      <c r="AO41" s="288"/>
      <c r="AP41" s="288">
        <v>58.945</v>
      </c>
      <c r="AQ41" s="288"/>
      <c r="AR41" s="288">
        <v>56.707999999999998</v>
      </c>
      <c r="AS41" s="288">
        <v>57.445999999999998</v>
      </c>
      <c r="AT41" s="288">
        <v>58.13</v>
      </c>
      <c r="AU41" s="288">
        <v>55.585000000000001</v>
      </c>
      <c r="AV41" s="259">
        <v>44.661000000000001</v>
      </c>
      <c r="AW41" s="259">
        <v>39.488</v>
      </c>
      <c r="AX41" s="259"/>
      <c r="AY41" s="259"/>
      <c r="AZ41" s="259"/>
      <c r="BA41" s="259">
        <v>39.622999999999998</v>
      </c>
      <c r="BB41" s="260">
        <v>39.226999999999997</v>
      </c>
    </row>
    <row r="42" spans="1:54" s="2" customFormat="1" ht="24.95" customHeight="1">
      <c r="A42" s="30">
        <v>34</v>
      </c>
      <c r="B42" s="34" t="s">
        <v>139</v>
      </c>
      <c r="C42" s="38">
        <v>6</v>
      </c>
      <c r="D42" s="181">
        <v>1480</v>
      </c>
      <c r="E42" s="182">
        <f t="shared" si="2"/>
        <v>1</v>
      </c>
      <c r="F42" s="284"/>
      <c r="G42" s="184"/>
      <c r="H42" s="272"/>
      <c r="I42" s="42">
        <f t="shared" si="5"/>
        <v>0.93597222222222221</v>
      </c>
      <c r="J42" s="46">
        <v>1.423611111111111E-3</v>
      </c>
      <c r="K42" s="202">
        <f>J42+K41</f>
        <v>0.13153935185185187</v>
      </c>
      <c r="L42" s="300" t="s">
        <v>392</v>
      </c>
      <c r="M42" s="241">
        <v>10</v>
      </c>
      <c r="N42" s="2" t="s">
        <v>436</v>
      </c>
      <c r="P42" s="258">
        <v>40.411000000000001</v>
      </c>
      <c r="Q42" s="259">
        <v>39.970999999999997</v>
      </c>
      <c r="R42" s="259">
        <v>39.89</v>
      </c>
      <c r="S42" s="259">
        <v>40.133000000000003</v>
      </c>
      <c r="T42" s="259">
        <v>61.075000000000003</v>
      </c>
      <c r="U42" s="288"/>
      <c r="V42" s="288"/>
      <c r="W42" s="288"/>
      <c r="X42" s="288"/>
      <c r="Y42" s="288">
        <v>59.212000000000003</v>
      </c>
      <c r="Z42" s="288"/>
      <c r="AA42" s="288"/>
      <c r="AB42" s="288">
        <v>58.566000000000003</v>
      </c>
      <c r="AC42" s="288">
        <v>59.805999999999997</v>
      </c>
      <c r="AD42" s="288"/>
      <c r="AE42" s="359"/>
      <c r="AF42" s="288">
        <v>58.427999999999997</v>
      </c>
      <c r="AG42" s="288">
        <v>61.87</v>
      </c>
      <c r="AH42" s="288">
        <v>58.243000000000002</v>
      </c>
      <c r="AI42" s="288">
        <v>59.430999999999997</v>
      </c>
      <c r="AJ42" s="288">
        <v>60.8</v>
      </c>
      <c r="AK42" s="288">
        <v>56.884999999999998</v>
      </c>
      <c r="AL42" s="359">
        <v>57.54</v>
      </c>
      <c r="AM42" s="288"/>
      <c r="AN42" s="288"/>
      <c r="AO42" s="288"/>
      <c r="AP42" s="288">
        <v>57.826999999999998</v>
      </c>
      <c r="AQ42" s="288"/>
      <c r="AR42" s="288">
        <v>56.802</v>
      </c>
      <c r="AS42" s="288">
        <v>58.212000000000003</v>
      </c>
      <c r="AT42" s="288">
        <v>57.93</v>
      </c>
      <c r="AU42" s="288">
        <v>55.110999999999997</v>
      </c>
      <c r="AV42" s="259">
        <v>43.668999999999997</v>
      </c>
      <c r="AW42" s="259">
        <v>39.357999999999997</v>
      </c>
      <c r="AX42" s="259"/>
      <c r="AY42" s="259"/>
      <c r="AZ42" s="259"/>
      <c r="BA42" s="259">
        <v>39.168999999999997</v>
      </c>
      <c r="BB42" s="260">
        <v>39.215000000000003</v>
      </c>
    </row>
    <row r="43" spans="1:54" s="2" customFormat="1" ht="24.95" customHeight="1">
      <c r="A43" s="30">
        <v>35</v>
      </c>
      <c r="B43" s="34" t="s">
        <v>139</v>
      </c>
      <c r="C43" s="38">
        <v>6</v>
      </c>
      <c r="D43" s="181">
        <v>1481</v>
      </c>
      <c r="E43" s="182">
        <f t="shared" si="2"/>
        <v>1</v>
      </c>
      <c r="F43" s="284"/>
      <c r="G43" s="184"/>
      <c r="H43" s="272"/>
      <c r="I43" s="42">
        <f t="shared" si="5"/>
        <v>0.93736111111111109</v>
      </c>
      <c r="J43" s="46">
        <v>1.3888888888888889E-3</v>
      </c>
      <c r="K43" s="202">
        <f>J43+K42</f>
        <v>0.13292824074074075</v>
      </c>
      <c r="L43" s="301" t="s">
        <v>411</v>
      </c>
      <c r="M43" s="5"/>
      <c r="P43" s="258">
        <v>40.847000000000001</v>
      </c>
      <c r="Q43" s="259">
        <v>40.055</v>
      </c>
      <c r="R43" s="259">
        <v>39.729999999999997</v>
      </c>
      <c r="S43" s="259">
        <v>40.307000000000002</v>
      </c>
      <c r="T43" s="259">
        <v>59.912999999999997</v>
      </c>
      <c r="U43" s="288"/>
      <c r="V43" s="288"/>
      <c r="W43" s="288"/>
      <c r="X43" s="288"/>
      <c r="Y43" s="288">
        <v>58.848999999999997</v>
      </c>
      <c r="Z43" s="288"/>
      <c r="AA43" s="288"/>
      <c r="AB43" s="288">
        <v>57.334000000000003</v>
      </c>
      <c r="AC43" s="288">
        <v>59.920999999999999</v>
      </c>
      <c r="AD43" s="288"/>
      <c r="AE43" s="359"/>
      <c r="AF43" s="288">
        <v>59.819000000000003</v>
      </c>
      <c r="AG43" s="288">
        <v>61.021999999999998</v>
      </c>
      <c r="AH43" s="288">
        <v>57.625999999999998</v>
      </c>
      <c r="AI43" s="288">
        <v>59.908000000000001</v>
      </c>
      <c r="AJ43" s="288">
        <v>59.281999999999996</v>
      </c>
      <c r="AK43" s="288">
        <v>57.820999999999998</v>
      </c>
      <c r="AL43" s="288">
        <v>57.49</v>
      </c>
      <c r="AM43" s="288"/>
      <c r="AN43" s="288"/>
      <c r="AO43" s="288"/>
      <c r="AP43" s="288">
        <v>61.914000000000001</v>
      </c>
      <c r="AQ43" s="288"/>
      <c r="AR43" s="288">
        <v>56.439</v>
      </c>
      <c r="AS43" s="288"/>
      <c r="AT43" s="288">
        <v>57.878</v>
      </c>
      <c r="AU43" s="288">
        <v>54.994</v>
      </c>
      <c r="AV43" s="259">
        <v>44.000999999999998</v>
      </c>
      <c r="AW43" s="259">
        <v>39.344000000000001</v>
      </c>
      <c r="AX43" s="259"/>
      <c r="AY43" s="259"/>
      <c r="AZ43" s="259"/>
      <c r="BA43" s="259">
        <v>39.234000000000002</v>
      </c>
      <c r="BB43" s="260">
        <v>39.274000000000001</v>
      </c>
    </row>
    <row r="44" spans="1:54" s="2" customFormat="1" ht="24.95" customHeight="1">
      <c r="A44" s="215">
        <v>36</v>
      </c>
      <c r="B44" s="302" t="s">
        <v>139</v>
      </c>
      <c r="C44" s="140">
        <v>6</v>
      </c>
      <c r="D44" s="314">
        <v>1545</v>
      </c>
      <c r="E44" s="315">
        <f t="shared" si="2"/>
        <v>64</v>
      </c>
      <c r="F44" s="330">
        <f>MIN(BA5:BA100)</f>
        <v>38.898000000000003</v>
      </c>
      <c r="G44" s="252">
        <f>AVERAGE(BA5:BA100)</f>
        <v>41.173854838709701</v>
      </c>
      <c r="H44" s="273">
        <f t="shared" si="1"/>
        <v>2.275854838709698</v>
      </c>
      <c r="I44" s="214">
        <f t="shared" si="5"/>
        <v>0.97123842592592591</v>
      </c>
      <c r="J44" s="208">
        <v>3.3877314814814811E-2</v>
      </c>
      <c r="K44" s="325">
        <f>J44+K43</f>
        <v>0.16680555555555557</v>
      </c>
      <c r="L44" s="348" t="s">
        <v>462</v>
      </c>
      <c r="M44" s="209"/>
      <c r="P44" s="258">
        <v>40.503999999999998</v>
      </c>
      <c r="Q44" s="259">
        <v>40.381</v>
      </c>
      <c r="R44" s="259">
        <v>39.909999999999997</v>
      </c>
      <c r="S44" s="259">
        <v>40.11</v>
      </c>
      <c r="T44" s="259">
        <v>61.741999999999997</v>
      </c>
      <c r="U44" s="288"/>
      <c r="V44" s="288"/>
      <c r="W44" s="288"/>
      <c r="X44" s="288"/>
      <c r="Y44" s="288">
        <v>58.387</v>
      </c>
      <c r="Z44" s="288"/>
      <c r="AA44" s="288"/>
      <c r="AB44" s="288">
        <v>58.133000000000003</v>
      </c>
      <c r="AC44" s="288">
        <v>59.83</v>
      </c>
      <c r="AD44" s="288"/>
      <c r="AE44" s="359"/>
      <c r="AF44" s="288">
        <v>60.347999999999999</v>
      </c>
      <c r="AG44" s="288">
        <v>60.954000000000001</v>
      </c>
      <c r="AH44" s="288">
        <v>57.795000000000002</v>
      </c>
      <c r="AI44" s="288">
        <v>60.055999999999997</v>
      </c>
      <c r="AJ44" s="288">
        <v>58.902000000000001</v>
      </c>
      <c r="AK44" s="288">
        <v>56.975999999999999</v>
      </c>
      <c r="AL44" s="288">
        <v>56.87</v>
      </c>
      <c r="AM44" s="288"/>
      <c r="AN44" s="288"/>
      <c r="AO44" s="288"/>
      <c r="AP44" s="288">
        <v>59.012999999999998</v>
      </c>
      <c r="AQ44" s="288"/>
      <c r="AR44" s="288">
        <v>57.744</v>
      </c>
      <c r="AS44" s="288"/>
      <c r="AT44" s="288">
        <v>57.274000000000001</v>
      </c>
      <c r="AU44" s="288"/>
      <c r="AV44" s="259">
        <v>44.47</v>
      </c>
      <c r="AW44" s="259">
        <v>39.485999999999997</v>
      </c>
      <c r="AX44" s="259"/>
      <c r="AY44" s="259"/>
      <c r="AZ44" s="259"/>
      <c r="BA44" s="259">
        <v>39.378</v>
      </c>
      <c r="BB44" s="260">
        <v>39.197000000000003</v>
      </c>
    </row>
    <row r="45" spans="1:54" ht="27.75" customHeight="1" thickBot="1">
      <c r="A45" s="303" t="s">
        <v>12</v>
      </c>
      <c r="B45" s="349" t="s">
        <v>142</v>
      </c>
      <c r="C45" s="341">
        <v>13</v>
      </c>
      <c r="D45" s="355">
        <v>1607</v>
      </c>
      <c r="E45" s="369">
        <f>D45-D44</f>
        <v>62</v>
      </c>
      <c r="F45" s="252">
        <f>MIN(BB5:BB100)</f>
        <v>38.92</v>
      </c>
      <c r="G45" s="252">
        <f>AVERAGE(BB5:BB100)</f>
        <v>39.360442622950828</v>
      </c>
      <c r="H45" s="273">
        <f t="shared" si="1"/>
        <v>0.44044262295082603</v>
      </c>
      <c r="I45" s="351">
        <f t="shared" si="5"/>
        <v>1.0003819444444444</v>
      </c>
      <c r="J45" s="352">
        <v>2.9143518518518517E-2</v>
      </c>
      <c r="K45" s="353">
        <f>J45+K40</f>
        <v>0.1973263888888889</v>
      </c>
      <c r="L45" s="341"/>
      <c r="M45" s="341">
        <v>65</v>
      </c>
      <c r="N45" t="s">
        <v>466</v>
      </c>
      <c r="P45" s="258">
        <v>40.585999999999999</v>
      </c>
      <c r="Q45" s="259">
        <v>40.023000000000003</v>
      </c>
      <c r="R45" s="259">
        <v>39.76</v>
      </c>
      <c r="S45" s="259">
        <v>40.319000000000003</v>
      </c>
      <c r="T45" s="259">
        <v>61.284999999999997</v>
      </c>
      <c r="U45" s="288"/>
      <c r="V45" s="288"/>
      <c r="W45" s="288"/>
      <c r="X45" s="288"/>
      <c r="Y45" s="288">
        <v>58.72</v>
      </c>
      <c r="Z45" s="288"/>
      <c r="AA45" s="288"/>
      <c r="AB45" s="288">
        <v>60.399000000000001</v>
      </c>
      <c r="AC45" s="288">
        <v>59.936</v>
      </c>
      <c r="AD45" s="288"/>
      <c r="AE45" s="360"/>
      <c r="AF45" s="288">
        <v>58.835000000000001</v>
      </c>
      <c r="AG45" s="288">
        <v>60.588999999999999</v>
      </c>
      <c r="AH45" s="288">
        <v>58.408000000000001</v>
      </c>
      <c r="AI45" s="288">
        <v>59.009</v>
      </c>
      <c r="AJ45" s="288">
        <v>59.128999999999998</v>
      </c>
      <c r="AK45" s="288">
        <v>57.704000000000001</v>
      </c>
      <c r="AL45" s="288">
        <v>57.069000000000003</v>
      </c>
      <c r="AM45" s="288"/>
      <c r="AN45" s="288"/>
      <c r="AO45" s="288"/>
      <c r="AP45" s="288">
        <v>57.250999999999998</v>
      </c>
      <c r="AQ45" s="288"/>
      <c r="AR45" s="288">
        <v>57.320999999999998</v>
      </c>
      <c r="AS45" s="288"/>
      <c r="AT45" s="288">
        <v>57.34</v>
      </c>
      <c r="AU45" s="288"/>
      <c r="AV45" s="259">
        <v>44.125</v>
      </c>
      <c r="AW45" s="259">
        <v>39.088999999999999</v>
      </c>
      <c r="AX45" s="259"/>
      <c r="AY45" s="259"/>
      <c r="AZ45" s="259"/>
      <c r="BA45" s="259">
        <v>40.383000000000003</v>
      </c>
      <c r="BB45" s="260">
        <v>39.316000000000003</v>
      </c>
    </row>
    <row r="46" spans="1:54" ht="24.75" customHeight="1" thickBot="1">
      <c r="E46" s="335" t="s">
        <v>432</v>
      </c>
      <c r="F46" s="336">
        <f>AVERAGE(F8:F45)</f>
        <v>52.863727272727267</v>
      </c>
      <c r="G46" s="336">
        <f>AVERAGE(P5:BB117)</f>
        <v>51.461098214285755</v>
      </c>
      <c r="H46" s="337">
        <f t="shared" ref="H46" si="6">AVERAGE(H8:H45)</f>
        <v>1.4281103350524722</v>
      </c>
      <c r="P46" s="258">
        <v>40.801000000000002</v>
      </c>
      <c r="Q46" s="259">
        <v>40.045999999999999</v>
      </c>
      <c r="R46" s="259">
        <v>39.96</v>
      </c>
      <c r="S46" s="259">
        <v>40.33</v>
      </c>
      <c r="T46" s="259">
        <v>61.984000000000002</v>
      </c>
      <c r="U46" s="288"/>
      <c r="V46" s="288"/>
      <c r="W46" s="288"/>
      <c r="X46" s="288"/>
      <c r="Y46" s="288">
        <v>58.784999999999997</v>
      </c>
      <c r="Z46" s="288"/>
      <c r="AA46" s="288"/>
      <c r="AB46" s="288">
        <v>58.58</v>
      </c>
      <c r="AC46" s="288">
        <v>59.362000000000002</v>
      </c>
      <c r="AD46" s="288"/>
      <c r="AE46" s="360"/>
      <c r="AF46" s="288">
        <v>58.667999999999999</v>
      </c>
      <c r="AG46" s="288">
        <v>60.881</v>
      </c>
      <c r="AH46" s="288">
        <v>58.951999999999998</v>
      </c>
      <c r="AI46" s="288">
        <v>59.451999999999998</v>
      </c>
      <c r="AJ46" s="288">
        <v>59.341000000000001</v>
      </c>
      <c r="AK46" s="288">
        <v>79.647999999999996</v>
      </c>
      <c r="AL46" s="288">
        <v>56.898000000000003</v>
      </c>
      <c r="AM46" s="288"/>
      <c r="AN46" s="288"/>
      <c r="AO46" s="288"/>
      <c r="AP46" s="288">
        <v>56.843000000000004</v>
      </c>
      <c r="AQ46" s="288"/>
      <c r="AR46" s="288">
        <v>57.287999999999997</v>
      </c>
      <c r="AS46" s="288"/>
      <c r="AT46" s="288">
        <v>57.155000000000001</v>
      </c>
      <c r="AU46" s="288"/>
      <c r="AV46" s="259">
        <v>42.43</v>
      </c>
      <c r="AW46" s="356">
        <v>39.229999999999997</v>
      </c>
      <c r="AX46" s="259"/>
      <c r="AY46" s="259"/>
      <c r="AZ46" s="259"/>
      <c r="BA46" s="259">
        <v>40.091000000000001</v>
      </c>
      <c r="BB46" s="260">
        <v>39.210999999999999</v>
      </c>
    </row>
    <row r="47" spans="1:54">
      <c r="P47" s="258">
        <v>40.576000000000001</v>
      </c>
      <c r="Q47" s="259">
        <v>40.436</v>
      </c>
      <c r="R47" s="259">
        <v>40</v>
      </c>
      <c r="S47" s="259">
        <v>40.155000000000001</v>
      </c>
      <c r="T47" s="259"/>
      <c r="U47" s="288"/>
      <c r="V47" s="288"/>
      <c r="W47" s="288"/>
      <c r="X47" s="288"/>
      <c r="Y47" s="288">
        <v>59.567999999999998</v>
      </c>
      <c r="Z47" s="288"/>
      <c r="AA47" s="288"/>
      <c r="AB47" s="288">
        <v>58.908999999999999</v>
      </c>
      <c r="AC47" s="288">
        <v>61.024999999999999</v>
      </c>
      <c r="AD47" s="288"/>
      <c r="AE47" s="360"/>
      <c r="AF47" s="288">
        <v>63.713000000000001</v>
      </c>
      <c r="AG47" s="288">
        <v>60.780999999999999</v>
      </c>
      <c r="AH47" s="288">
        <v>58.201000000000001</v>
      </c>
      <c r="AI47" s="288">
        <v>59.459000000000003</v>
      </c>
      <c r="AJ47" s="288">
        <v>61.722999999999999</v>
      </c>
      <c r="AK47" s="288"/>
      <c r="AL47" s="288">
        <v>57.241</v>
      </c>
      <c r="AM47" s="288"/>
      <c r="AN47" s="288"/>
      <c r="AO47" s="288"/>
      <c r="AP47" s="288">
        <v>57.848999999999997</v>
      </c>
      <c r="AQ47" s="288"/>
      <c r="AR47" s="288">
        <v>56.866999999999997</v>
      </c>
      <c r="AS47" s="288"/>
      <c r="AT47" s="288">
        <v>57.07</v>
      </c>
      <c r="AU47" s="288"/>
      <c r="AV47" s="259">
        <v>42.725999999999999</v>
      </c>
      <c r="AW47" s="259">
        <v>39.15</v>
      </c>
      <c r="AX47" s="259"/>
      <c r="AY47" s="259"/>
      <c r="AZ47" s="259"/>
      <c r="BA47" s="259">
        <v>39.372</v>
      </c>
      <c r="BB47" s="260">
        <v>39.091999999999999</v>
      </c>
    </row>
    <row r="48" spans="1:54">
      <c r="P48" s="258">
        <v>40.896999999999998</v>
      </c>
      <c r="Q48" s="259">
        <v>40.177</v>
      </c>
      <c r="R48" s="259">
        <v>39.93</v>
      </c>
      <c r="S48" s="259">
        <v>40.177</v>
      </c>
      <c r="T48" s="259"/>
      <c r="U48" s="288"/>
      <c r="V48" s="288"/>
      <c r="W48" s="288"/>
      <c r="X48" s="288"/>
      <c r="Y48" s="288">
        <v>59.122</v>
      </c>
      <c r="Z48" s="288"/>
      <c r="AA48" s="288"/>
      <c r="AB48" s="288">
        <v>58.307000000000002</v>
      </c>
      <c r="AC48" s="288">
        <v>59.66</v>
      </c>
      <c r="AD48" s="288"/>
      <c r="AE48" s="360"/>
      <c r="AF48" s="288">
        <v>58.933</v>
      </c>
      <c r="AG48" s="288">
        <v>61.646000000000001</v>
      </c>
      <c r="AH48" s="288">
        <v>58.103000000000002</v>
      </c>
      <c r="AI48" s="288">
        <v>59.677</v>
      </c>
      <c r="AJ48" s="288">
        <v>59.712000000000003</v>
      </c>
      <c r="AK48" s="288"/>
      <c r="AL48" s="288">
        <v>57.119</v>
      </c>
      <c r="AM48" s="288"/>
      <c r="AN48" s="288"/>
      <c r="AO48" s="288"/>
      <c r="AP48" s="288">
        <v>59.222000000000001</v>
      </c>
      <c r="AQ48" s="288"/>
      <c r="AR48" s="288">
        <v>60.308</v>
      </c>
      <c r="AS48" s="288"/>
      <c r="AT48" s="288">
        <v>58.965000000000003</v>
      </c>
      <c r="AU48" s="288"/>
      <c r="AV48" s="259">
        <v>44.085999999999999</v>
      </c>
      <c r="AW48" s="356">
        <v>39.270000000000003</v>
      </c>
      <c r="AX48" s="259"/>
      <c r="AY48" s="259"/>
      <c r="AZ48" s="259"/>
      <c r="BA48" s="259">
        <v>39.18</v>
      </c>
      <c r="BB48" s="260">
        <v>39.156999999999996</v>
      </c>
    </row>
    <row r="49" spans="16:54">
      <c r="P49" s="258">
        <v>40.792000000000002</v>
      </c>
      <c r="Q49" s="259">
        <v>40.119999999999997</v>
      </c>
      <c r="R49" s="259">
        <v>39.799999999999997</v>
      </c>
      <c r="S49" s="259">
        <v>40.237000000000002</v>
      </c>
      <c r="T49" s="259"/>
      <c r="U49" s="288"/>
      <c r="V49" s="288"/>
      <c r="W49" s="288"/>
      <c r="X49" s="288"/>
      <c r="Y49" s="288">
        <v>59.145000000000003</v>
      </c>
      <c r="Z49" s="288"/>
      <c r="AA49" s="288"/>
      <c r="AB49" s="288">
        <v>58.576000000000001</v>
      </c>
      <c r="AC49" s="288">
        <v>59.350999999999999</v>
      </c>
      <c r="AD49" s="288"/>
      <c r="AE49" s="360"/>
      <c r="AF49" s="288">
        <v>58.668999999999997</v>
      </c>
      <c r="AG49" s="288">
        <v>60.929000000000002</v>
      </c>
      <c r="AH49" s="288">
        <v>58.573999999999998</v>
      </c>
      <c r="AI49" s="288">
        <v>59.286000000000001</v>
      </c>
      <c r="AJ49" s="288">
        <v>59.53</v>
      </c>
      <c r="AK49" s="288"/>
      <c r="AL49" s="288">
        <v>56.884999999999998</v>
      </c>
      <c r="AM49" s="288"/>
      <c r="AN49" s="288"/>
      <c r="AO49" s="288"/>
      <c r="AP49" s="288">
        <v>60.081000000000003</v>
      </c>
      <c r="AQ49" s="288"/>
      <c r="AR49" s="288">
        <v>57.673000000000002</v>
      </c>
      <c r="AS49" s="288"/>
      <c r="AT49" s="288">
        <v>56.816000000000003</v>
      </c>
      <c r="AU49" s="288"/>
      <c r="AV49" s="259">
        <v>42.01</v>
      </c>
      <c r="AW49" s="356">
        <v>39.19</v>
      </c>
      <c r="AX49" s="259"/>
      <c r="AY49" s="259"/>
      <c r="AZ49" s="259"/>
      <c r="BA49" s="259">
        <v>39.179000000000002</v>
      </c>
      <c r="BB49" s="260">
        <v>39.073</v>
      </c>
    </row>
    <row r="50" spans="16:54">
      <c r="P50" s="258">
        <v>40.351999999999997</v>
      </c>
      <c r="Q50" s="259">
        <v>40.064999999999998</v>
      </c>
      <c r="R50" s="259">
        <v>39.840000000000003</v>
      </c>
      <c r="S50" s="259">
        <v>40.219000000000001</v>
      </c>
      <c r="T50" s="259"/>
      <c r="U50" s="288"/>
      <c r="V50" s="288"/>
      <c r="W50" s="288"/>
      <c r="X50" s="288"/>
      <c r="Y50" s="288">
        <v>58.893999999999998</v>
      </c>
      <c r="Z50" s="288"/>
      <c r="AA50" s="288"/>
      <c r="AB50" s="288">
        <v>57.459000000000003</v>
      </c>
      <c r="AC50" s="288">
        <v>59.26</v>
      </c>
      <c r="AD50" s="288"/>
      <c r="AE50" s="360"/>
      <c r="AF50" s="288">
        <v>58.360999999999997</v>
      </c>
      <c r="AG50" s="288">
        <v>62.929000000000002</v>
      </c>
      <c r="AH50" s="288">
        <v>59.164999999999999</v>
      </c>
      <c r="AI50" s="288">
        <v>59.7</v>
      </c>
      <c r="AJ50" s="288">
        <v>59.963999999999999</v>
      </c>
      <c r="AK50" s="288"/>
      <c r="AL50" s="288">
        <v>60.692</v>
      </c>
      <c r="AM50" s="288"/>
      <c r="AN50" s="288"/>
      <c r="AO50" s="288"/>
      <c r="AP50" s="288">
        <v>58.609000000000002</v>
      </c>
      <c r="AQ50" s="288"/>
      <c r="AR50" s="288">
        <v>56.853999999999999</v>
      </c>
      <c r="AS50" s="288"/>
      <c r="AT50" s="288">
        <v>57.433</v>
      </c>
      <c r="AU50" s="288"/>
      <c r="AV50" s="259">
        <v>41.618000000000002</v>
      </c>
      <c r="AW50" s="356">
        <v>39.31</v>
      </c>
      <c r="AX50" s="259"/>
      <c r="AY50" s="259"/>
      <c r="AZ50" s="259"/>
      <c r="BA50" s="259">
        <v>39.526000000000003</v>
      </c>
      <c r="BB50" s="260">
        <v>39.03</v>
      </c>
    </row>
    <row r="51" spans="16:54">
      <c r="P51" s="258">
        <v>40.201000000000001</v>
      </c>
      <c r="Q51" s="259">
        <v>40.149000000000001</v>
      </c>
      <c r="R51" s="259">
        <v>39.85</v>
      </c>
      <c r="S51" s="259">
        <v>40.732999999999997</v>
      </c>
      <c r="T51" s="259"/>
      <c r="U51" s="288"/>
      <c r="V51" s="288"/>
      <c r="W51" s="288"/>
      <c r="X51" s="288"/>
      <c r="Y51" s="288">
        <v>58.877000000000002</v>
      </c>
      <c r="Z51" s="288"/>
      <c r="AA51" s="288"/>
      <c r="AB51" s="288">
        <v>57.44</v>
      </c>
      <c r="AC51" s="288">
        <v>59.564999999999998</v>
      </c>
      <c r="AD51" s="288"/>
      <c r="AE51" s="360"/>
      <c r="AF51" s="288">
        <v>58.698</v>
      </c>
      <c r="AG51" s="288">
        <v>61.295000000000002</v>
      </c>
      <c r="AH51" s="288">
        <v>58.463999999999999</v>
      </c>
      <c r="AI51" s="288">
        <v>59.091000000000001</v>
      </c>
      <c r="AJ51" s="288">
        <v>59.406999999999996</v>
      </c>
      <c r="AK51" s="288"/>
      <c r="AL51" s="288">
        <v>57.65</v>
      </c>
      <c r="AM51" s="288"/>
      <c r="AN51" s="288"/>
      <c r="AO51" s="288"/>
      <c r="AP51" s="288">
        <v>58.414999999999999</v>
      </c>
      <c r="AQ51" s="288"/>
      <c r="AR51" s="288">
        <v>57.280999999999999</v>
      </c>
      <c r="AS51" s="288"/>
      <c r="AT51" s="288">
        <v>57.332000000000001</v>
      </c>
      <c r="AU51" s="288"/>
      <c r="AV51" s="259">
        <v>41.259</v>
      </c>
      <c r="AW51" s="259">
        <v>41.546999999999997</v>
      </c>
      <c r="AX51" s="259"/>
      <c r="AY51" s="259"/>
      <c r="AZ51" s="259"/>
      <c r="BA51" s="259">
        <v>39.204000000000001</v>
      </c>
      <c r="BB51" s="260">
        <v>38.972000000000001</v>
      </c>
    </row>
    <row r="52" spans="16:54">
      <c r="P52" s="258">
        <v>40.506</v>
      </c>
      <c r="Q52" s="259">
        <v>41.287999999999997</v>
      </c>
      <c r="R52" s="259">
        <v>39.79</v>
      </c>
      <c r="S52" s="259">
        <v>39.959000000000003</v>
      </c>
      <c r="T52" s="259"/>
      <c r="U52" s="288"/>
      <c r="V52" s="288"/>
      <c r="W52" s="288"/>
      <c r="X52" s="288"/>
      <c r="Y52" s="288">
        <v>59.720999999999997</v>
      </c>
      <c r="Z52" s="288"/>
      <c r="AA52" s="288"/>
      <c r="AB52" s="288">
        <v>58.018999999999998</v>
      </c>
      <c r="AC52" s="288">
        <v>60.034999999999997</v>
      </c>
      <c r="AD52" s="288"/>
      <c r="AE52" s="360"/>
      <c r="AF52" s="288">
        <v>58.350999999999999</v>
      </c>
      <c r="AG52" s="288">
        <v>60.847000000000001</v>
      </c>
      <c r="AH52" s="288">
        <v>58.637</v>
      </c>
      <c r="AI52" s="288">
        <v>59.506999999999998</v>
      </c>
      <c r="AJ52" s="288">
        <v>59.314</v>
      </c>
      <c r="AK52" s="288"/>
      <c r="AL52" s="288">
        <v>57.256</v>
      </c>
      <c r="AM52" s="288"/>
      <c r="AN52" s="288"/>
      <c r="AO52" s="288"/>
      <c r="AP52" s="288"/>
      <c r="AQ52" s="288"/>
      <c r="AR52" s="288">
        <v>56.718000000000004</v>
      </c>
      <c r="AS52" s="288"/>
      <c r="AT52" s="288">
        <v>56.192</v>
      </c>
      <c r="AU52" s="288"/>
      <c r="AV52" s="259">
        <v>41.548000000000002</v>
      </c>
      <c r="AW52" s="259">
        <v>41.411999999999999</v>
      </c>
      <c r="AX52" s="259"/>
      <c r="AY52" s="259"/>
      <c r="AZ52" s="259"/>
      <c r="BA52" s="259">
        <v>39.210999999999999</v>
      </c>
      <c r="BB52" s="260">
        <v>39.015000000000001</v>
      </c>
    </row>
    <row r="53" spans="16:54">
      <c r="P53" s="258">
        <v>41.512</v>
      </c>
      <c r="Q53" s="259">
        <v>40.604999999999997</v>
      </c>
      <c r="R53" s="259">
        <v>39.880000000000003</v>
      </c>
      <c r="S53" s="259">
        <v>39.976999999999997</v>
      </c>
      <c r="T53" s="259"/>
      <c r="U53" s="288"/>
      <c r="V53" s="288"/>
      <c r="W53" s="288"/>
      <c r="X53" s="288"/>
      <c r="Y53" s="288">
        <v>58.837000000000003</v>
      </c>
      <c r="Z53" s="288"/>
      <c r="AA53" s="288"/>
      <c r="AB53" s="288">
        <v>59.378</v>
      </c>
      <c r="AC53" s="288">
        <v>58.715000000000003</v>
      </c>
      <c r="AD53" s="288"/>
      <c r="AE53" s="360"/>
      <c r="AF53" s="288">
        <v>58.673000000000002</v>
      </c>
      <c r="AG53" s="288">
        <v>60.698</v>
      </c>
      <c r="AH53" s="288">
        <v>59.164000000000001</v>
      </c>
      <c r="AI53" s="288">
        <v>59.6</v>
      </c>
      <c r="AJ53" s="288">
        <v>59.514000000000003</v>
      </c>
      <c r="AK53" s="288"/>
      <c r="AL53" s="288">
        <v>58.759</v>
      </c>
      <c r="AM53" s="288"/>
      <c r="AN53" s="288"/>
      <c r="AO53" s="288"/>
      <c r="AP53" s="288"/>
      <c r="AQ53" s="288"/>
      <c r="AR53" s="288">
        <v>56.718000000000004</v>
      </c>
      <c r="AS53" s="288"/>
      <c r="AT53" s="288">
        <v>56.764000000000003</v>
      </c>
      <c r="AU53" s="288"/>
      <c r="AV53" s="259">
        <v>41.563000000000002</v>
      </c>
      <c r="AW53" s="259">
        <v>39.927</v>
      </c>
      <c r="AX53" s="259"/>
      <c r="AY53" s="259"/>
      <c r="AZ53" s="259"/>
      <c r="BA53" s="259">
        <v>39.325000000000003</v>
      </c>
      <c r="BB53" s="260">
        <v>39.216000000000001</v>
      </c>
    </row>
    <row r="54" spans="16:54">
      <c r="P54" s="258">
        <v>40.802999999999997</v>
      </c>
      <c r="Q54" s="259">
        <v>41.228000000000002</v>
      </c>
      <c r="R54" s="259">
        <v>39.909999999999997</v>
      </c>
      <c r="S54" s="259">
        <v>40.088000000000001</v>
      </c>
      <c r="T54" s="259"/>
      <c r="U54" s="288"/>
      <c r="V54" s="288"/>
      <c r="W54" s="288"/>
      <c r="X54" s="288"/>
      <c r="Y54" s="288"/>
      <c r="Z54" s="288"/>
      <c r="AA54" s="288"/>
      <c r="AB54" s="288">
        <v>58.92</v>
      </c>
      <c r="AC54" s="288">
        <v>59.430999999999997</v>
      </c>
      <c r="AD54" s="288"/>
      <c r="AE54" s="360"/>
      <c r="AF54" s="288">
        <v>58.576000000000001</v>
      </c>
      <c r="AG54" s="288">
        <v>63.444000000000003</v>
      </c>
      <c r="AH54" s="288">
        <v>58.738999999999997</v>
      </c>
      <c r="AI54" s="288">
        <v>59.57</v>
      </c>
      <c r="AJ54" s="288">
        <v>58.945999999999998</v>
      </c>
      <c r="AK54" s="288"/>
      <c r="AL54" s="288">
        <v>57.588999999999999</v>
      </c>
      <c r="AM54" s="288"/>
      <c r="AN54" s="288"/>
      <c r="AO54" s="288"/>
      <c r="AP54" s="288"/>
      <c r="AQ54" s="288"/>
      <c r="AR54" s="288">
        <v>56.259</v>
      </c>
      <c r="AS54" s="288"/>
      <c r="AT54" s="288">
        <v>56.747</v>
      </c>
      <c r="AU54" s="288"/>
      <c r="AV54" s="259">
        <v>41.784999999999997</v>
      </c>
      <c r="AW54" s="259">
        <v>39.387999999999998</v>
      </c>
      <c r="AX54" s="259"/>
      <c r="AY54" s="259"/>
      <c r="AZ54" s="259"/>
      <c r="BA54" s="259">
        <v>41.268000000000001</v>
      </c>
      <c r="BB54" s="260">
        <v>38.975000000000001</v>
      </c>
    </row>
    <row r="55" spans="16:54">
      <c r="P55" s="258">
        <v>40.171999999999997</v>
      </c>
      <c r="Q55" s="259">
        <v>40.125999999999998</v>
      </c>
      <c r="R55" s="259">
        <v>39.97</v>
      </c>
      <c r="S55" s="259">
        <v>40.133000000000003</v>
      </c>
      <c r="T55" s="259"/>
      <c r="U55" s="288"/>
      <c r="V55" s="288"/>
      <c r="W55" s="288"/>
      <c r="X55" s="288"/>
      <c r="Y55" s="288"/>
      <c r="Z55" s="288"/>
      <c r="AA55" s="288"/>
      <c r="AB55" s="288">
        <v>57.75</v>
      </c>
      <c r="AC55" s="288">
        <v>59.125</v>
      </c>
      <c r="AD55" s="288"/>
      <c r="AE55" s="360"/>
      <c r="AF55" s="288">
        <v>58.9</v>
      </c>
      <c r="AG55" s="288">
        <v>60.859000000000002</v>
      </c>
      <c r="AH55" s="288">
        <v>58.569000000000003</v>
      </c>
      <c r="AI55" s="288">
        <v>59.34</v>
      </c>
      <c r="AJ55" s="288">
        <v>59.585000000000001</v>
      </c>
      <c r="AK55" s="288"/>
      <c r="AL55" s="288">
        <v>57.456000000000003</v>
      </c>
      <c r="AM55" s="288"/>
      <c r="AN55" s="288"/>
      <c r="AO55" s="288"/>
      <c r="AP55" s="288"/>
      <c r="AQ55" s="288"/>
      <c r="AR55" s="288">
        <v>56.493000000000002</v>
      </c>
      <c r="AS55" s="288"/>
      <c r="AT55" s="288">
        <v>57.290999999999997</v>
      </c>
      <c r="AU55" s="288"/>
      <c r="AV55" s="259">
        <v>41.32</v>
      </c>
      <c r="AW55" s="259">
        <v>39.340000000000003</v>
      </c>
      <c r="AX55" s="259"/>
      <c r="AY55" s="259"/>
      <c r="AZ55" s="259"/>
      <c r="BA55" s="259">
        <v>40.433999999999997</v>
      </c>
      <c r="BB55" s="260">
        <v>39.116999999999997</v>
      </c>
    </row>
    <row r="56" spans="16:54">
      <c r="P56" s="258">
        <v>40.570999999999998</v>
      </c>
      <c r="Q56" s="259">
        <v>40.381999999999998</v>
      </c>
      <c r="R56" s="259">
        <v>40.25</v>
      </c>
      <c r="S56" s="259">
        <v>40.302</v>
      </c>
      <c r="T56" s="259"/>
      <c r="U56" s="288"/>
      <c r="V56" s="288"/>
      <c r="W56" s="288"/>
      <c r="X56" s="288"/>
      <c r="Y56" s="288"/>
      <c r="Z56" s="288"/>
      <c r="AA56" s="288"/>
      <c r="AB56" s="288">
        <v>57.802999999999997</v>
      </c>
      <c r="AC56" s="288">
        <v>59.612000000000002</v>
      </c>
      <c r="AD56" s="288"/>
      <c r="AE56" s="360"/>
      <c r="AF56" s="288">
        <v>59.210999999999999</v>
      </c>
      <c r="AG56" s="288">
        <v>62.054000000000002</v>
      </c>
      <c r="AH56" s="288">
        <v>58.802999999999997</v>
      </c>
      <c r="AI56" s="288">
        <v>61.63</v>
      </c>
      <c r="AJ56" s="288">
        <v>59.673999999999999</v>
      </c>
      <c r="AK56" s="288"/>
      <c r="AL56" s="288">
        <v>58.686999999999998</v>
      </c>
      <c r="AM56" s="288"/>
      <c r="AN56" s="288"/>
      <c r="AO56" s="288"/>
      <c r="AP56" s="288"/>
      <c r="AQ56" s="288"/>
      <c r="AR56" s="288">
        <v>56.798999999999999</v>
      </c>
      <c r="AS56" s="288"/>
      <c r="AT56" s="288">
        <v>57.54</v>
      </c>
      <c r="AU56" s="288"/>
      <c r="AV56" s="259">
        <v>40.822000000000003</v>
      </c>
      <c r="AW56" s="259">
        <v>39.896999999999998</v>
      </c>
      <c r="AX56" s="259"/>
      <c r="AY56" s="259"/>
      <c r="AZ56" s="259"/>
      <c r="BA56" s="259">
        <v>39.152000000000001</v>
      </c>
      <c r="BB56" s="260">
        <v>38.92</v>
      </c>
    </row>
    <row r="57" spans="16:54">
      <c r="P57" s="258">
        <v>40.49</v>
      </c>
      <c r="Q57" s="259">
        <v>40.207999999999998</v>
      </c>
      <c r="R57" s="259">
        <v>40.08</v>
      </c>
      <c r="S57" s="259">
        <v>40.087000000000003</v>
      </c>
      <c r="T57" s="259"/>
      <c r="U57" s="288"/>
      <c r="V57" s="288"/>
      <c r="W57" s="288"/>
      <c r="X57" s="288"/>
      <c r="Y57" s="288"/>
      <c r="Z57" s="288"/>
      <c r="AA57" s="288"/>
      <c r="AB57" s="288">
        <v>57.93</v>
      </c>
      <c r="AC57" s="288">
        <v>59.154000000000003</v>
      </c>
      <c r="AD57" s="288"/>
      <c r="AE57" s="360"/>
      <c r="AF57" s="288">
        <v>58.468000000000004</v>
      </c>
      <c r="AG57" s="288">
        <v>62.360999999999997</v>
      </c>
      <c r="AH57" s="288"/>
      <c r="AI57" s="288">
        <v>60.57</v>
      </c>
      <c r="AJ57" s="288">
        <v>59.143999999999998</v>
      </c>
      <c r="AK57" s="288"/>
      <c r="AL57" s="288">
        <v>57.076000000000001</v>
      </c>
      <c r="AM57" s="288"/>
      <c r="AN57" s="288"/>
      <c r="AO57" s="288"/>
      <c r="AP57" s="288"/>
      <c r="AQ57" s="288"/>
      <c r="AR57" s="288">
        <v>57.271999999999998</v>
      </c>
      <c r="AS57" s="288"/>
      <c r="AT57" s="288">
        <v>57.387</v>
      </c>
      <c r="AU57" s="288"/>
      <c r="AV57" s="259">
        <v>40.869999999999997</v>
      </c>
      <c r="AW57" s="259">
        <v>39.072000000000003</v>
      </c>
      <c r="AX57" s="259"/>
      <c r="AY57" s="259"/>
      <c r="AZ57" s="259"/>
      <c r="BA57" s="259">
        <v>39.164000000000001</v>
      </c>
      <c r="BB57" s="260">
        <v>39.088000000000001</v>
      </c>
    </row>
    <row r="58" spans="16:54">
      <c r="P58" s="258">
        <v>41.177</v>
      </c>
      <c r="Q58" s="259">
        <v>40.195999999999998</v>
      </c>
      <c r="R58" s="259">
        <v>39.950000000000003</v>
      </c>
      <c r="S58" s="259">
        <v>40.286000000000001</v>
      </c>
      <c r="T58" s="259"/>
      <c r="U58" s="288"/>
      <c r="V58" s="288"/>
      <c r="W58" s="288"/>
      <c r="X58" s="288"/>
      <c r="Y58" s="288"/>
      <c r="Z58" s="288"/>
      <c r="AA58" s="288"/>
      <c r="AB58" s="288">
        <v>58.058999999999997</v>
      </c>
      <c r="AC58" s="288">
        <v>59.262</v>
      </c>
      <c r="AD58" s="288"/>
      <c r="AE58" s="360"/>
      <c r="AF58" s="288">
        <v>58.432000000000002</v>
      </c>
      <c r="AG58" s="288"/>
      <c r="AH58" s="288"/>
      <c r="AI58" s="288">
        <v>59.02</v>
      </c>
      <c r="AJ58" s="288">
        <v>59.561999999999998</v>
      </c>
      <c r="AK58" s="288"/>
      <c r="AL58" s="288">
        <v>57.698</v>
      </c>
      <c r="AM58" s="288"/>
      <c r="AN58" s="288"/>
      <c r="AO58" s="288"/>
      <c r="AP58" s="288"/>
      <c r="AQ58" s="288"/>
      <c r="AR58" s="288">
        <v>57.460999999999999</v>
      </c>
      <c r="AS58" s="288"/>
      <c r="AT58" s="288">
        <v>57.18</v>
      </c>
      <c r="AU58" s="288"/>
      <c r="AV58" s="259">
        <v>40.661999999999999</v>
      </c>
      <c r="AW58" s="259">
        <v>39.292000000000002</v>
      </c>
      <c r="AX58" s="259"/>
      <c r="AY58" s="259"/>
      <c r="AZ58" s="259"/>
      <c r="BA58" s="259">
        <v>38.909999999999997</v>
      </c>
      <c r="BB58" s="260">
        <v>39.072000000000003</v>
      </c>
    </row>
    <row r="59" spans="16:54">
      <c r="P59" s="258">
        <v>40.277000000000001</v>
      </c>
      <c r="Q59" s="259">
        <v>40.287999999999997</v>
      </c>
      <c r="R59" s="259">
        <v>40.68</v>
      </c>
      <c r="S59" s="259">
        <v>40.176000000000002</v>
      </c>
      <c r="T59" s="259"/>
      <c r="U59" s="288"/>
      <c r="V59" s="288"/>
      <c r="W59" s="288"/>
      <c r="X59" s="288"/>
      <c r="Y59" s="288"/>
      <c r="Z59" s="288"/>
      <c r="AA59" s="288"/>
      <c r="AB59" s="288"/>
      <c r="AC59" s="288">
        <v>59.255000000000003</v>
      </c>
      <c r="AD59" s="288"/>
      <c r="AE59" s="360"/>
      <c r="AF59" s="288">
        <v>58.472000000000001</v>
      </c>
      <c r="AG59" s="288"/>
      <c r="AH59" s="288"/>
      <c r="AI59" s="288">
        <v>59.006999999999998</v>
      </c>
      <c r="AJ59" s="288">
        <v>59.609000000000002</v>
      </c>
      <c r="AK59" s="288"/>
      <c r="AL59" s="288">
        <v>58.487000000000002</v>
      </c>
      <c r="AM59" s="288"/>
      <c r="AN59" s="288"/>
      <c r="AO59" s="288"/>
      <c r="AP59" s="288"/>
      <c r="AQ59" s="288"/>
      <c r="AR59" s="288">
        <v>57.25</v>
      </c>
      <c r="AS59" s="288"/>
      <c r="AT59" s="288">
        <v>57.290999999999997</v>
      </c>
      <c r="AU59" s="288"/>
      <c r="AV59" s="259">
        <v>40.951999999999998</v>
      </c>
      <c r="AW59" s="259">
        <v>39.170999999999999</v>
      </c>
      <c r="AX59" s="259"/>
      <c r="AY59" s="259"/>
      <c r="AZ59" s="259"/>
      <c r="BA59" s="259">
        <v>39.033999999999999</v>
      </c>
      <c r="BB59" s="260">
        <v>39.176000000000002</v>
      </c>
    </row>
    <row r="60" spans="16:54">
      <c r="P60" s="258">
        <v>40.529000000000003</v>
      </c>
      <c r="Q60" s="259">
        <v>40.164000000000001</v>
      </c>
      <c r="R60" s="259">
        <v>40.090000000000003</v>
      </c>
      <c r="S60" s="259">
        <v>40.162999999999997</v>
      </c>
      <c r="T60" s="259"/>
      <c r="U60" s="288"/>
      <c r="V60" s="288"/>
      <c r="W60" s="288"/>
      <c r="X60" s="288"/>
      <c r="Y60" s="288"/>
      <c r="Z60" s="288"/>
      <c r="AA60" s="288"/>
      <c r="AB60" s="288"/>
      <c r="AC60" s="288">
        <v>59.1</v>
      </c>
      <c r="AD60" s="288"/>
      <c r="AE60" s="360"/>
      <c r="AF60" s="288">
        <v>60.158999999999999</v>
      </c>
      <c r="AG60" s="288"/>
      <c r="AH60" s="288"/>
      <c r="AI60" s="288">
        <v>58.715000000000003</v>
      </c>
      <c r="AJ60" s="288">
        <v>59.326999999999998</v>
      </c>
      <c r="AK60" s="288"/>
      <c r="AL60" s="288">
        <v>58.042999999999999</v>
      </c>
      <c r="AM60" s="288"/>
      <c r="AN60" s="288"/>
      <c r="AO60" s="288"/>
      <c r="AP60" s="288"/>
      <c r="AQ60" s="288"/>
      <c r="AR60" s="288">
        <v>57.634999999999998</v>
      </c>
      <c r="AS60" s="288"/>
      <c r="AT60" s="288">
        <v>57.962000000000003</v>
      </c>
      <c r="AU60" s="288"/>
      <c r="AV60" s="259">
        <v>40.622999999999998</v>
      </c>
      <c r="AW60" s="259">
        <v>39.566000000000003</v>
      </c>
      <c r="AX60" s="259"/>
      <c r="AY60" s="259"/>
      <c r="AZ60" s="259"/>
      <c r="BA60" s="259">
        <v>38.898000000000003</v>
      </c>
      <c r="BB60" s="260">
        <v>39.036999999999999</v>
      </c>
    </row>
    <row r="61" spans="16:54">
      <c r="P61" s="258">
        <v>40.97</v>
      </c>
      <c r="Q61" s="259">
        <v>40.155000000000001</v>
      </c>
      <c r="R61" s="259">
        <v>40.292000000000002</v>
      </c>
      <c r="S61" s="259">
        <v>40.252000000000002</v>
      </c>
      <c r="T61" s="259"/>
      <c r="U61" s="288"/>
      <c r="V61" s="288"/>
      <c r="W61" s="288"/>
      <c r="X61" s="288"/>
      <c r="Y61" s="288"/>
      <c r="Z61" s="288"/>
      <c r="AA61" s="288"/>
      <c r="AB61" s="288"/>
      <c r="AC61" s="288">
        <v>59.606000000000002</v>
      </c>
      <c r="AD61" s="288"/>
      <c r="AE61" s="360"/>
      <c r="AF61" s="288">
        <v>60.006</v>
      </c>
      <c r="AG61" s="288"/>
      <c r="AH61" s="288"/>
      <c r="AI61" s="288">
        <v>58.662999999999997</v>
      </c>
      <c r="AJ61" s="288">
        <v>59.148000000000003</v>
      </c>
      <c r="AK61" s="288"/>
      <c r="AL61" s="288">
        <v>57.667000000000002</v>
      </c>
      <c r="AM61" s="288"/>
      <c r="AN61" s="288"/>
      <c r="AO61" s="288"/>
      <c r="AP61" s="288"/>
      <c r="AQ61" s="288"/>
      <c r="AR61" s="288">
        <v>57.344000000000001</v>
      </c>
      <c r="AS61" s="288"/>
      <c r="AT61" s="288">
        <v>56.709000000000003</v>
      </c>
      <c r="AU61" s="288"/>
      <c r="AV61" s="259">
        <v>40.591999999999999</v>
      </c>
      <c r="AW61" s="259">
        <v>39.606000000000002</v>
      </c>
      <c r="AX61" s="259"/>
      <c r="AY61" s="259"/>
      <c r="AZ61" s="259"/>
      <c r="BA61" s="259">
        <v>39.225000000000001</v>
      </c>
      <c r="BB61" s="260">
        <v>38.956000000000003</v>
      </c>
    </row>
    <row r="62" spans="16:54">
      <c r="P62" s="258">
        <v>40.630000000000003</v>
      </c>
      <c r="Q62" s="259">
        <v>40.253999999999998</v>
      </c>
      <c r="R62" s="259"/>
      <c r="S62" s="259">
        <v>40.289000000000001</v>
      </c>
      <c r="T62" s="259"/>
      <c r="U62" s="288"/>
      <c r="V62" s="288"/>
      <c r="W62" s="288"/>
      <c r="X62" s="288"/>
      <c r="Y62" s="288"/>
      <c r="Z62" s="288"/>
      <c r="AA62" s="288"/>
      <c r="AB62" s="288"/>
      <c r="AC62" s="288">
        <v>60.627000000000002</v>
      </c>
      <c r="AD62" s="288"/>
      <c r="AE62" s="360"/>
      <c r="AF62" s="288">
        <v>58.648000000000003</v>
      </c>
      <c r="AG62" s="288"/>
      <c r="AH62" s="288"/>
      <c r="AI62" s="288">
        <v>59.122999999999998</v>
      </c>
      <c r="AJ62" s="288">
        <v>59.777000000000001</v>
      </c>
      <c r="AK62" s="288"/>
      <c r="AL62" s="288">
        <v>59.137</v>
      </c>
      <c r="AM62" s="288"/>
      <c r="AN62" s="288"/>
      <c r="AO62" s="288"/>
      <c r="AP62" s="288"/>
      <c r="AQ62" s="288"/>
      <c r="AR62" s="288">
        <v>56.445</v>
      </c>
      <c r="AS62" s="288"/>
      <c r="AT62" s="288">
        <v>57.39</v>
      </c>
      <c r="AU62" s="288"/>
      <c r="AV62" s="259">
        <v>40.343000000000004</v>
      </c>
      <c r="AW62" s="259">
        <v>39.947000000000003</v>
      </c>
      <c r="AX62" s="259"/>
      <c r="AY62" s="259"/>
      <c r="AZ62" s="259"/>
      <c r="BA62" s="259">
        <v>39.436</v>
      </c>
      <c r="BB62" s="260">
        <v>39.213999999999999</v>
      </c>
    </row>
    <row r="63" spans="16:54">
      <c r="P63" s="258">
        <v>40.302</v>
      </c>
      <c r="Q63" s="259">
        <v>40.206000000000003</v>
      </c>
      <c r="R63" s="259"/>
      <c r="S63" s="259">
        <v>40.261000000000003</v>
      </c>
      <c r="T63" s="259"/>
      <c r="U63" s="288"/>
      <c r="V63" s="288"/>
      <c r="W63" s="288"/>
      <c r="X63" s="288"/>
      <c r="Y63" s="288"/>
      <c r="Z63" s="288"/>
      <c r="AA63" s="288"/>
      <c r="AB63" s="288"/>
      <c r="AC63" s="288">
        <v>59.651000000000003</v>
      </c>
      <c r="AD63" s="288"/>
      <c r="AE63" s="360"/>
      <c r="AF63" s="288">
        <v>59.082999999999998</v>
      </c>
      <c r="AG63" s="288"/>
      <c r="AH63" s="288"/>
      <c r="AI63" s="288">
        <v>58.960999999999999</v>
      </c>
      <c r="AJ63" s="288">
        <v>60.171999999999997</v>
      </c>
      <c r="AK63" s="288"/>
      <c r="AL63" s="288">
        <v>57.743000000000002</v>
      </c>
      <c r="AM63" s="288"/>
      <c r="AN63" s="288"/>
      <c r="AO63" s="288"/>
      <c r="AP63" s="288"/>
      <c r="AQ63" s="288"/>
      <c r="AR63" s="288">
        <v>55.619</v>
      </c>
      <c r="AS63" s="288"/>
      <c r="AT63" s="288">
        <v>58.749000000000002</v>
      </c>
      <c r="AU63" s="288"/>
      <c r="AV63" s="259">
        <v>41.658999999999999</v>
      </c>
      <c r="AW63" s="259"/>
      <c r="AX63" s="259"/>
      <c r="AY63" s="259"/>
      <c r="AZ63" s="259"/>
      <c r="BA63" s="259">
        <v>38.942999999999998</v>
      </c>
      <c r="BB63" s="260">
        <v>39.317</v>
      </c>
    </row>
    <row r="64" spans="16:54">
      <c r="P64" s="258">
        <v>40.113</v>
      </c>
      <c r="Q64" s="259">
        <v>40.110999999999997</v>
      </c>
      <c r="R64" s="259"/>
      <c r="S64" s="259">
        <v>40.28</v>
      </c>
      <c r="T64" s="259"/>
      <c r="U64" s="288"/>
      <c r="V64" s="288"/>
      <c r="W64" s="288"/>
      <c r="X64" s="288"/>
      <c r="Y64" s="288"/>
      <c r="Z64" s="288"/>
      <c r="AA64" s="288"/>
      <c r="AB64" s="288"/>
      <c r="AC64" s="288">
        <v>59.942</v>
      </c>
      <c r="AD64" s="288"/>
      <c r="AE64" s="360"/>
      <c r="AF64" s="288">
        <v>58.822000000000003</v>
      </c>
      <c r="AG64" s="288"/>
      <c r="AH64" s="288"/>
      <c r="AI64" s="288">
        <v>58.981999999999999</v>
      </c>
      <c r="AJ64" s="288">
        <v>59.762999999999998</v>
      </c>
      <c r="AK64" s="288"/>
      <c r="AL64" s="288">
        <v>57.347999999999999</v>
      </c>
      <c r="AM64" s="288"/>
      <c r="AN64" s="288"/>
      <c r="AO64" s="288"/>
      <c r="AP64" s="288"/>
      <c r="AQ64" s="288"/>
      <c r="AR64" s="288">
        <v>56.863</v>
      </c>
      <c r="AS64" s="288"/>
      <c r="AT64" s="288">
        <v>57.058</v>
      </c>
      <c r="AU64" s="288"/>
      <c r="AV64" s="259">
        <v>41.593000000000004</v>
      </c>
      <c r="AW64" s="259"/>
      <c r="AX64" s="259"/>
      <c r="AY64" s="259"/>
      <c r="AZ64" s="259"/>
      <c r="BA64" s="259">
        <v>38.993000000000002</v>
      </c>
      <c r="BB64" s="260">
        <v>39.695</v>
      </c>
    </row>
    <row r="65" spans="16:54">
      <c r="P65" s="258">
        <v>40.042000000000002</v>
      </c>
      <c r="Q65" s="259">
        <v>40.392000000000003</v>
      </c>
      <c r="R65" s="259"/>
      <c r="S65" s="259">
        <v>40.188000000000002</v>
      </c>
      <c r="T65" s="259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360"/>
      <c r="AF65" s="288">
        <v>58.844000000000001</v>
      </c>
      <c r="AG65" s="288"/>
      <c r="AH65" s="288"/>
      <c r="AI65" s="288">
        <v>58.567999999999998</v>
      </c>
      <c r="AJ65" s="288">
        <v>59.363999999999997</v>
      </c>
      <c r="AK65" s="288"/>
      <c r="AL65" s="288">
        <v>57.356000000000002</v>
      </c>
      <c r="AM65" s="288"/>
      <c r="AN65" s="288"/>
      <c r="AO65" s="288"/>
      <c r="AP65" s="288"/>
      <c r="AQ65" s="288"/>
      <c r="AR65" s="288">
        <v>56.154000000000003</v>
      </c>
      <c r="AS65" s="288"/>
      <c r="AT65" s="288">
        <v>57.350999999999999</v>
      </c>
      <c r="AU65" s="288"/>
      <c r="AV65" s="259">
        <v>41.261000000000003</v>
      </c>
      <c r="AW65" s="259"/>
      <c r="AX65" s="259"/>
      <c r="AY65" s="259"/>
      <c r="AZ65" s="259"/>
      <c r="BA65" s="259">
        <v>39.040999999999997</v>
      </c>
      <c r="BB65" s="260">
        <v>39.121000000000002</v>
      </c>
    </row>
    <row r="66" spans="16:54">
      <c r="P66" s="258">
        <v>40.133000000000003</v>
      </c>
      <c r="Q66" s="259">
        <v>40.277999999999999</v>
      </c>
      <c r="R66" s="259"/>
      <c r="S66" s="259">
        <v>40.813000000000002</v>
      </c>
      <c r="T66" s="259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360"/>
      <c r="AF66" s="288">
        <v>59.442999999999998</v>
      </c>
      <c r="AG66" s="288"/>
      <c r="AH66" s="288"/>
      <c r="AI66" s="288">
        <v>58.896000000000001</v>
      </c>
      <c r="AJ66" s="288"/>
      <c r="AK66" s="288"/>
      <c r="AL66" s="288">
        <v>58.082000000000001</v>
      </c>
      <c r="AM66" s="288"/>
      <c r="AN66" s="288"/>
      <c r="AO66" s="288"/>
      <c r="AP66" s="288"/>
      <c r="AQ66" s="288"/>
      <c r="AR66" s="288">
        <v>56.682000000000002</v>
      </c>
      <c r="AS66" s="288"/>
      <c r="AT66" s="288">
        <v>57.22</v>
      </c>
      <c r="AU66" s="288"/>
      <c r="AV66" s="259">
        <v>40.238</v>
      </c>
      <c r="AW66" s="259"/>
      <c r="AX66" s="259"/>
      <c r="AY66" s="259"/>
      <c r="AZ66" s="259"/>
      <c r="BA66" s="259">
        <v>39.155000000000001</v>
      </c>
      <c r="BB66" s="263"/>
    </row>
    <row r="67" spans="16:54">
      <c r="P67" s="258">
        <v>41.15</v>
      </c>
      <c r="Q67" s="259">
        <v>40.39</v>
      </c>
      <c r="R67" s="259"/>
      <c r="S67" s="259">
        <v>41.637999999999998</v>
      </c>
      <c r="T67" s="259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360"/>
      <c r="AF67" s="288">
        <v>61.085000000000001</v>
      </c>
      <c r="AG67" s="288"/>
      <c r="AH67" s="288"/>
      <c r="AI67" s="288">
        <v>59.558999999999997</v>
      </c>
      <c r="AJ67" s="288"/>
      <c r="AK67" s="288"/>
      <c r="AL67" s="288">
        <v>58.295999999999999</v>
      </c>
      <c r="AM67" s="288"/>
      <c r="AN67" s="288"/>
      <c r="AO67" s="288"/>
      <c r="AP67" s="288"/>
      <c r="AQ67" s="288"/>
      <c r="AR67" s="288">
        <v>56.05</v>
      </c>
      <c r="AS67" s="288"/>
      <c r="AT67" s="288">
        <v>57.076000000000001</v>
      </c>
      <c r="AU67" s="288"/>
      <c r="AV67" s="259">
        <v>39.994999999999997</v>
      </c>
      <c r="AW67" s="259"/>
      <c r="AX67" s="259"/>
      <c r="AY67" s="259"/>
      <c r="AZ67" s="259"/>
      <c r="BB67" s="263"/>
    </row>
    <row r="68" spans="16:54">
      <c r="P68" s="258">
        <v>41.156999999999996</v>
      </c>
      <c r="Q68" s="259">
        <v>40.313000000000002</v>
      </c>
      <c r="R68" s="259"/>
      <c r="S68" s="259">
        <v>40.267000000000003</v>
      </c>
      <c r="T68" s="259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360"/>
      <c r="AF68" s="288">
        <v>60.63</v>
      </c>
      <c r="AG68" s="288"/>
      <c r="AH68" s="288"/>
      <c r="AI68" s="288">
        <v>59.58</v>
      </c>
      <c r="AJ68" s="288"/>
      <c r="AK68" s="288"/>
      <c r="AL68" s="288">
        <v>58.496000000000002</v>
      </c>
      <c r="AM68" s="288"/>
      <c r="AN68" s="288"/>
      <c r="AO68" s="288"/>
      <c r="AP68" s="288"/>
      <c r="AQ68" s="288"/>
      <c r="AR68" s="288">
        <v>56.679000000000002</v>
      </c>
      <c r="AS68" s="288"/>
      <c r="AT68" s="288">
        <v>57.237000000000002</v>
      </c>
      <c r="AU68" s="288"/>
      <c r="AV68" s="259">
        <v>39.616999999999997</v>
      </c>
      <c r="AW68" s="259"/>
      <c r="AX68" s="259"/>
      <c r="AY68" s="259"/>
      <c r="AZ68" s="259"/>
      <c r="BA68" s="259"/>
      <c r="BB68" s="263"/>
    </row>
    <row r="69" spans="16:54">
      <c r="P69" s="258">
        <v>40.323</v>
      </c>
      <c r="Q69" s="259">
        <v>40.451000000000001</v>
      </c>
      <c r="R69" s="259"/>
      <c r="S69" s="259">
        <v>40.438000000000002</v>
      </c>
      <c r="T69" s="259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>
        <v>56.805999999999997</v>
      </c>
      <c r="AS69" s="288"/>
      <c r="AT69" s="288"/>
      <c r="AU69" s="288"/>
      <c r="AV69" s="259">
        <v>39.774000000000001</v>
      </c>
      <c r="AW69" s="259"/>
      <c r="AX69" s="259"/>
      <c r="AY69" s="259"/>
      <c r="AZ69" s="259"/>
      <c r="BA69" s="259"/>
      <c r="BB69" s="263"/>
    </row>
    <row r="70" spans="16:54">
      <c r="P70" s="258">
        <v>40.368000000000002</v>
      </c>
      <c r="Q70" s="259"/>
      <c r="R70" s="259"/>
      <c r="S70" s="259">
        <v>40.488</v>
      </c>
      <c r="T70" s="259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59">
        <v>40.072000000000003</v>
      </c>
      <c r="AW70" s="259"/>
      <c r="AX70" s="259"/>
      <c r="AY70" s="259"/>
      <c r="AZ70" s="259"/>
      <c r="BA70" s="259"/>
      <c r="BB70" s="263"/>
    </row>
    <row r="71" spans="16:54">
      <c r="P71" s="258">
        <v>40.280999999999999</v>
      </c>
      <c r="Q71" s="259"/>
      <c r="R71" s="259"/>
      <c r="S71" s="259">
        <v>40.478000000000002</v>
      </c>
      <c r="T71" s="259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59">
        <v>39.488999999999997</v>
      </c>
      <c r="AW71" s="259"/>
      <c r="AX71" s="259"/>
      <c r="AY71" s="259"/>
      <c r="AZ71" s="259"/>
      <c r="BA71" s="259"/>
      <c r="BB71" s="263"/>
    </row>
    <row r="72" spans="16:54">
      <c r="P72" s="258">
        <v>41.997999999999998</v>
      </c>
      <c r="Q72" s="259"/>
      <c r="R72" s="259"/>
      <c r="S72" s="259">
        <v>40.999000000000002</v>
      </c>
      <c r="T72" s="259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59">
        <v>39.802</v>
      </c>
      <c r="AW72" s="259"/>
      <c r="AX72" s="259"/>
      <c r="AY72" s="259"/>
      <c r="AZ72" s="259"/>
      <c r="BA72" s="259"/>
      <c r="BB72" s="263"/>
    </row>
    <row r="73" spans="16:54">
      <c r="P73" s="258">
        <v>41.395000000000003</v>
      </c>
      <c r="Q73" s="259"/>
      <c r="R73" s="259"/>
      <c r="S73" s="259">
        <v>40.478000000000002</v>
      </c>
      <c r="T73" s="259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59">
        <v>39.853000000000002</v>
      </c>
      <c r="AW73" s="259"/>
      <c r="AX73" s="259"/>
      <c r="AY73" s="259"/>
      <c r="AZ73" s="259"/>
      <c r="BA73" s="259"/>
      <c r="BB73" s="263"/>
    </row>
    <row r="74" spans="16:54">
      <c r="P74" s="258">
        <v>41.21</v>
      </c>
      <c r="Q74" s="259"/>
      <c r="R74" s="259"/>
      <c r="S74" s="259">
        <v>40.695</v>
      </c>
      <c r="T74" s="259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59">
        <v>40.164000000000001</v>
      </c>
      <c r="AW74" s="259"/>
      <c r="AX74" s="259"/>
      <c r="AY74" s="259"/>
      <c r="AZ74" s="259"/>
      <c r="BA74" s="259"/>
      <c r="BB74" s="263"/>
    </row>
    <row r="75" spans="16:54">
      <c r="P75" s="258">
        <v>41.256999999999998</v>
      </c>
      <c r="Q75" s="259"/>
      <c r="R75" s="259"/>
      <c r="S75" s="259">
        <v>41.206000000000003</v>
      </c>
      <c r="T75" s="259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59">
        <v>39.700000000000003</v>
      </c>
      <c r="AW75" s="259"/>
      <c r="AX75" s="259"/>
      <c r="AY75" s="259"/>
      <c r="AZ75" s="259"/>
      <c r="BA75" s="259"/>
      <c r="BB75" s="263"/>
    </row>
    <row r="76" spans="16:54">
      <c r="P76" s="258">
        <v>41.982999999999997</v>
      </c>
      <c r="Q76" s="259"/>
      <c r="R76" s="259"/>
      <c r="S76" s="259">
        <v>41.085999999999999</v>
      </c>
      <c r="T76" s="259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59">
        <v>39.843000000000004</v>
      </c>
      <c r="AW76" s="259"/>
      <c r="AX76" s="259"/>
      <c r="AY76" s="259"/>
      <c r="AZ76" s="259"/>
      <c r="BA76" s="259"/>
      <c r="BB76" s="263"/>
    </row>
    <row r="77" spans="16:54">
      <c r="P77" s="258">
        <v>41.976999999999997</v>
      </c>
      <c r="Q77" s="259"/>
      <c r="R77" s="259"/>
      <c r="S77" s="259">
        <v>40.747</v>
      </c>
      <c r="T77" s="259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59">
        <v>39.692999999999998</v>
      </c>
      <c r="AW77" s="259"/>
      <c r="AX77" s="259"/>
      <c r="AY77" s="259"/>
      <c r="AZ77" s="259"/>
      <c r="BA77" s="259"/>
      <c r="BB77" s="263"/>
    </row>
    <row r="78" spans="16:54">
      <c r="P78" s="258">
        <v>42.515999999999998</v>
      </c>
      <c r="Q78" s="259"/>
      <c r="R78" s="259"/>
      <c r="S78" s="259">
        <v>41.212000000000003</v>
      </c>
      <c r="T78" s="259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59">
        <v>39.753999999999998</v>
      </c>
      <c r="AW78" s="259"/>
      <c r="AX78" s="259"/>
      <c r="AY78" s="259"/>
      <c r="AZ78" s="259"/>
      <c r="BA78" s="259"/>
      <c r="BB78" s="263"/>
    </row>
    <row r="79" spans="16:54">
      <c r="P79" s="258">
        <v>41.155999999999999</v>
      </c>
      <c r="Q79" s="259"/>
      <c r="R79" s="259"/>
      <c r="S79" s="259">
        <v>41.07</v>
      </c>
      <c r="T79" s="259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59">
        <v>39.543999999999997</v>
      </c>
      <c r="AW79" s="259"/>
      <c r="AX79" s="259"/>
      <c r="AY79" s="259"/>
      <c r="AZ79" s="259"/>
      <c r="BA79" s="259"/>
      <c r="BB79" s="263"/>
    </row>
    <row r="80" spans="16:54">
      <c r="P80" s="258">
        <v>41.027999999999999</v>
      </c>
      <c r="Q80" s="259"/>
      <c r="R80" s="259"/>
      <c r="S80" s="259">
        <v>41.015000000000001</v>
      </c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>
        <v>39.948</v>
      </c>
      <c r="AW80" s="259"/>
      <c r="AX80" s="259"/>
      <c r="AY80" s="259"/>
      <c r="AZ80" s="259"/>
      <c r="BA80" s="259"/>
      <c r="BB80" s="263"/>
    </row>
    <row r="81" spans="16:54">
      <c r="P81" s="258">
        <v>40.26</v>
      </c>
      <c r="Q81" s="259"/>
      <c r="R81" s="259"/>
      <c r="S81" s="259">
        <v>40.944000000000003</v>
      </c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>
        <v>40.448999999999998</v>
      </c>
      <c r="AW81" s="259"/>
      <c r="AX81" s="259"/>
      <c r="AY81" s="259"/>
      <c r="AZ81" s="259"/>
      <c r="BA81" s="259"/>
      <c r="BB81" s="263"/>
    </row>
    <row r="82" spans="16:54">
      <c r="P82" s="258">
        <v>40.703000000000003</v>
      </c>
      <c r="Q82" s="259"/>
      <c r="R82" s="259"/>
      <c r="S82" s="259">
        <v>40.518000000000001</v>
      </c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>
        <v>39.783000000000001</v>
      </c>
      <c r="AW82" s="259"/>
      <c r="AX82" s="259"/>
      <c r="AY82" s="259"/>
      <c r="AZ82" s="259"/>
      <c r="BA82" s="259"/>
      <c r="BB82" s="263"/>
    </row>
    <row r="83" spans="16:54">
      <c r="P83" s="258">
        <v>40.119999999999997</v>
      </c>
      <c r="Q83" s="259"/>
      <c r="R83" s="259"/>
      <c r="S83" s="259">
        <v>40.518000000000001</v>
      </c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>
        <v>39.793999999999997</v>
      </c>
      <c r="AW83" s="259"/>
      <c r="AX83" s="259"/>
      <c r="AY83" s="259"/>
      <c r="AZ83" s="259"/>
      <c r="BA83" s="259"/>
      <c r="BB83" s="263"/>
    </row>
    <row r="84" spans="16:54">
      <c r="P84" s="258">
        <v>40.347999999999999</v>
      </c>
      <c r="Q84" s="259"/>
      <c r="R84" s="259"/>
      <c r="S84" s="259">
        <v>40.444000000000003</v>
      </c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>
        <v>39.664000000000001</v>
      </c>
      <c r="AW84" s="259"/>
      <c r="AX84" s="259"/>
      <c r="AY84" s="259"/>
      <c r="AZ84" s="259"/>
      <c r="BA84" s="259"/>
      <c r="BB84" s="263"/>
    </row>
    <row r="85" spans="16:54">
      <c r="P85" s="258">
        <v>40.32</v>
      </c>
      <c r="Q85" s="259"/>
      <c r="R85" s="259"/>
      <c r="S85" s="259">
        <v>40.198999999999998</v>
      </c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>
        <v>39.582000000000001</v>
      </c>
      <c r="AW85" s="259"/>
      <c r="AX85" s="259"/>
      <c r="AY85" s="259"/>
      <c r="AZ85" s="259"/>
      <c r="BA85" s="259"/>
      <c r="BB85" s="263"/>
    </row>
    <row r="86" spans="16:54">
      <c r="P86" s="258">
        <v>40.271999999999998</v>
      </c>
      <c r="Q86" s="259"/>
      <c r="R86" s="259"/>
      <c r="S86" s="259">
        <v>40.463000000000001</v>
      </c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>
        <v>39.616999999999997</v>
      </c>
      <c r="AW86" s="259"/>
      <c r="AX86" s="259"/>
      <c r="AY86" s="259"/>
      <c r="AZ86" s="259"/>
      <c r="BA86" s="259"/>
      <c r="BB86" s="263"/>
    </row>
    <row r="87" spans="16:54">
      <c r="P87" s="258">
        <v>39.969000000000001</v>
      </c>
      <c r="Q87" s="259"/>
      <c r="R87" s="259"/>
      <c r="S87" s="259">
        <v>40.255000000000003</v>
      </c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>
        <v>39.677999999999997</v>
      </c>
      <c r="AW87" s="259"/>
      <c r="AX87" s="259"/>
      <c r="AY87" s="259"/>
      <c r="AZ87" s="259"/>
      <c r="BA87" s="259"/>
      <c r="BB87" s="263"/>
    </row>
    <row r="88" spans="16:54">
      <c r="P88" s="258">
        <v>40.517000000000003</v>
      </c>
      <c r="Q88" s="259"/>
      <c r="R88" s="259"/>
      <c r="S88" s="259">
        <v>40.39</v>
      </c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>
        <v>39.642000000000003</v>
      </c>
      <c r="AW88" s="259"/>
      <c r="AX88" s="259"/>
      <c r="AY88" s="259"/>
      <c r="AZ88" s="259"/>
      <c r="BA88" s="259"/>
      <c r="BB88" s="263"/>
    </row>
    <row r="89" spans="16:54">
      <c r="P89" s="258">
        <v>40.17</v>
      </c>
      <c r="Q89" s="259"/>
      <c r="R89" s="259"/>
      <c r="S89" s="259">
        <v>40.040999999999997</v>
      </c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>
        <v>39.857999999999997</v>
      </c>
      <c r="AW89" s="259"/>
      <c r="AX89" s="259"/>
      <c r="AY89" s="259"/>
      <c r="AZ89" s="259"/>
      <c r="BA89" s="259"/>
      <c r="BB89" s="263"/>
    </row>
    <row r="90" spans="16:54">
      <c r="P90" s="258">
        <v>40.098999999999997</v>
      </c>
      <c r="Q90" s="259"/>
      <c r="R90" s="259"/>
      <c r="S90" s="259">
        <v>40.276000000000003</v>
      </c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63"/>
    </row>
    <row r="91" spans="16:54">
      <c r="P91" s="258">
        <v>40.347000000000001</v>
      </c>
      <c r="Q91" s="259"/>
      <c r="R91" s="259"/>
      <c r="S91" s="259">
        <v>40.536999999999999</v>
      </c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63"/>
    </row>
    <row r="92" spans="16:54">
      <c r="P92" s="258">
        <v>39.936</v>
      </c>
      <c r="Q92" s="259"/>
      <c r="R92" s="259"/>
      <c r="S92" s="259">
        <v>41.304000000000002</v>
      </c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63"/>
    </row>
    <row r="93" spans="16:54">
      <c r="P93" s="258">
        <v>40.253</v>
      </c>
      <c r="Q93" s="259"/>
      <c r="R93" s="259"/>
      <c r="S93" s="259">
        <v>40.220999999999997</v>
      </c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63"/>
    </row>
    <row r="94" spans="16:54">
      <c r="P94" s="258">
        <v>39.99</v>
      </c>
      <c r="Q94" s="259"/>
      <c r="R94" s="259"/>
      <c r="S94" s="259">
        <v>40.168999999999997</v>
      </c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63"/>
    </row>
    <row r="95" spans="16:54">
      <c r="P95" s="258">
        <v>40.176000000000002</v>
      </c>
      <c r="Q95" s="259"/>
      <c r="R95" s="259"/>
      <c r="S95" s="259">
        <v>40.313000000000002</v>
      </c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63"/>
    </row>
    <row r="96" spans="16:54">
      <c r="P96" s="258">
        <v>39.957999999999998</v>
      </c>
      <c r="Q96" s="259"/>
      <c r="R96" s="259"/>
      <c r="S96" s="259">
        <v>40.154000000000003</v>
      </c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63"/>
    </row>
    <row r="97" spans="16:54">
      <c r="P97" s="258">
        <v>40.274000000000001</v>
      </c>
      <c r="Q97" s="259"/>
      <c r="R97" s="259"/>
      <c r="S97" s="259">
        <v>40.320999999999998</v>
      </c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63"/>
    </row>
    <row r="98" spans="16:54">
      <c r="P98" s="258">
        <v>40.08</v>
      </c>
      <c r="Q98" s="259"/>
      <c r="R98" s="259"/>
      <c r="S98" s="259">
        <v>40.124000000000002</v>
      </c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63"/>
    </row>
    <row r="99" spans="16:54">
      <c r="P99" s="258">
        <v>40.17</v>
      </c>
      <c r="Q99" s="259"/>
      <c r="R99" s="259"/>
      <c r="S99" s="259">
        <v>40.238</v>
      </c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63"/>
    </row>
    <row r="100" spans="16:54">
      <c r="P100" s="258">
        <v>39.930999999999997</v>
      </c>
      <c r="Q100" s="259"/>
      <c r="R100" s="259"/>
      <c r="S100" s="259">
        <v>40.338000000000001</v>
      </c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63"/>
    </row>
    <row r="101" spans="16:54">
      <c r="P101" s="261">
        <v>40.408000000000001</v>
      </c>
      <c r="Q101" s="262"/>
      <c r="R101" s="262"/>
      <c r="S101" s="262">
        <v>40.280999999999999</v>
      </c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3"/>
    </row>
    <row r="102" spans="16:54">
      <c r="P102" s="261">
        <v>40.345999999999997</v>
      </c>
      <c r="Q102" s="262"/>
      <c r="R102" s="262"/>
      <c r="S102" s="262">
        <v>40.222000000000001</v>
      </c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3"/>
    </row>
    <row r="103" spans="16:54">
      <c r="P103" s="261">
        <v>40.097999999999999</v>
      </c>
      <c r="Q103" s="262"/>
      <c r="R103" s="262"/>
      <c r="S103" s="262">
        <v>40.344000000000001</v>
      </c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3"/>
    </row>
    <row r="104" spans="16:54">
      <c r="P104" s="261">
        <v>40.173000000000002</v>
      </c>
      <c r="Q104" s="262"/>
      <c r="R104" s="262"/>
      <c r="S104" s="262">
        <v>40.375</v>
      </c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3"/>
    </row>
    <row r="105" spans="16:54">
      <c r="P105" s="261">
        <v>40.268000000000001</v>
      </c>
      <c r="Q105" s="262"/>
      <c r="R105" s="262"/>
      <c r="S105" s="262">
        <v>40.174999999999997</v>
      </c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3"/>
    </row>
    <row r="106" spans="16:54">
      <c r="P106" s="261">
        <v>40.31</v>
      </c>
      <c r="Q106" s="262"/>
      <c r="R106" s="262"/>
      <c r="S106" s="262">
        <v>40.369999999999997</v>
      </c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3"/>
    </row>
    <row r="107" spans="16:54">
      <c r="P107" s="261">
        <v>40.133000000000003</v>
      </c>
      <c r="Q107" s="262"/>
      <c r="R107" s="262"/>
      <c r="S107" s="262">
        <v>40.466999999999999</v>
      </c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3"/>
    </row>
    <row r="108" spans="16:54">
      <c r="P108" s="261">
        <v>39.890999999999998</v>
      </c>
      <c r="Q108" s="262"/>
      <c r="R108" s="262"/>
      <c r="S108" s="262">
        <v>40.481999999999999</v>
      </c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3"/>
    </row>
    <row r="109" spans="16:54">
      <c r="P109" s="261">
        <v>40.134999999999998</v>
      </c>
      <c r="Q109" s="262"/>
      <c r="R109" s="262"/>
      <c r="S109" s="262">
        <v>40.335999999999999</v>
      </c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3"/>
    </row>
    <row r="110" spans="16:54">
      <c r="P110" s="261">
        <v>40.356000000000002</v>
      </c>
      <c r="Q110" s="262"/>
      <c r="R110" s="262"/>
      <c r="S110" s="262">
        <v>40.572000000000003</v>
      </c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3"/>
    </row>
    <row r="111" spans="16:54">
      <c r="P111" s="261"/>
      <c r="Q111" s="262"/>
      <c r="R111" s="262"/>
      <c r="S111" s="262">
        <v>40.405999999999999</v>
      </c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3"/>
    </row>
    <row r="112" spans="16:54">
      <c r="P112" s="261"/>
      <c r="Q112" s="262"/>
      <c r="R112" s="262"/>
      <c r="S112" s="262">
        <v>40.411000000000001</v>
      </c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3"/>
    </row>
    <row r="113" spans="16:54">
      <c r="P113" s="261"/>
      <c r="Q113" s="262"/>
      <c r="R113" s="262"/>
      <c r="S113" s="262">
        <v>40.576999999999998</v>
      </c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3"/>
    </row>
    <row r="114" spans="16:54">
      <c r="P114" s="261"/>
      <c r="Q114" s="262"/>
      <c r="R114" s="262"/>
      <c r="S114" s="262">
        <v>40.526000000000003</v>
      </c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3"/>
    </row>
    <row r="115" spans="16:54">
      <c r="P115" s="261"/>
      <c r="Q115" s="262"/>
      <c r="R115" s="262"/>
      <c r="S115" s="262">
        <v>40.423999999999999</v>
      </c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3"/>
    </row>
    <row r="116" spans="16:54">
      <c r="P116" s="261"/>
      <c r="Q116" s="262"/>
      <c r="R116" s="262"/>
      <c r="S116" s="262">
        <v>40.655999999999999</v>
      </c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3"/>
    </row>
    <row r="117" spans="16:54">
      <c r="P117" s="261"/>
      <c r="Q117" s="262"/>
      <c r="R117" s="262"/>
      <c r="S117" s="262">
        <v>41.393999999999998</v>
      </c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3"/>
    </row>
    <row r="118" spans="16:54">
      <c r="P118" s="261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3"/>
    </row>
    <row r="119" spans="16:54">
      <c r="P119" s="261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3"/>
    </row>
    <row r="120" spans="16:54" ht="15.75" thickBot="1">
      <c r="P120" s="264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6"/>
    </row>
  </sheetData>
  <mergeCells count="25">
    <mergeCell ref="L5:L6"/>
    <mergeCell ref="M5:M6"/>
    <mergeCell ref="A1:M1"/>
    <mergeCell ref="A3:M3"/>
    <mergeCell ref="J5:K5"/>
    <mergeCell ref="A4:K4"/>
    <mergeCell ref="A5:A6"/>
    <mergeCell ref="B5:B6"/>
    <mergeCell ref="C5:C6"/>
    <mergeCell ref="D5:D6"/>
    <mergeCell ref="I5:I6"/>
    <mergeCell ref="E5:E6"/>
    <mergeCell ref="F5:H5"/>
    <mergeCell ref="C32:C33"/>
    <mergeCell ref="B32:B33"/>
    <mergeCell ref="A32:A33"/>
    <mergeCell ref="K32:K33"/>
    <mergeCell ref="J32:J33"/>
    <mergeCell ref="I32:I33"/>
    <mergeCell ref="K21:K22"/>
    <mergeCell ref="A21:A22"/>
    <mergeCell ref="B21:B22"/>
    <mergeCell ref="C21:C22"/>
    <mergeCell ref="I21:I22"/>
    <mergeCell ref="J21:J22"/>
  </mergeCells>
  <phoneticPr fontId="9" type="noConversion"/>
  <pageMargins left="0.31496062992125984" right="0.31496062992125984" top="0.55118110236220474" bottom="0.11811023622047245" header="0.31496062992125984" footer="0.31496062992125984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Общие результаты</vt:lpstr>
      <vt:lpstr>Регистрация</vt:lpstr>
      <vt:lpstr>ПИТЫ</vt:lpstr>
      <vt:lpstr>Бонусы и штрафы</vt:lpstr>
      <vt:lpstr>Ognem Racing</vt:lpstr>
      <vt:lpstr>Winni</vt:lpstr>
      <vt:lpstr>Pegasus Racing Team</vt:lpstr>
      <vt:lpstr>Kart.in.ua</vt:lpstr>
      <vt:lpstr>Simon F1UP</vt:lpstr>
      <vt:lpstr>Fossa</vt:lpstr>
      <vt:lpstr>Pionery Pensionery</vt:lpstr>
      <vt:lpstr>Brabus</vt:lpstr>
      <vt:lpstr>Jambalaya 24h</vt:lpstr>
      <vt:lpstr>графики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Dio</cp:lastModifiedBy>
  <cp:lastPrinted>2016-11-08T08:26:04Z</cp:lastPrinted>
  <dcterms:created xsi:type="dcterms:W3CDTF">2012-07-06T15:34:01Z</dcterms:created>
  <dcterms:modified xsi:type="dcterms:W3CDTF">2016-11-08T11:08:20Z</dcterms:modified>
</cp:coreProperties>
</file>